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593"/>
  </bookViews>
  <sheets>
    <sheet name="記入シート" sheetId="20" r:id="rId1"/>
    <sheet name="都道府県" sheetId="19" state="hidden" r:id="rId2"/>
    <sheet name="市区町村" sheetId="2" state="hidden" r:id="rId3"/>
    <sheet name="パラメータ" sheetId="18" r:id="rId4"/>
  </sheets>
  <definedNames>
    <definedName name="_xlnm._FilterDatabase" localSheetId="0" hidden="1">記入シート!$A$5:$BV$5</definedName>
    <definedName name="①">パラメータ!$F$3:$F$24</definedName>
    <definedName name="_xlnm._FilterDatabase" localSheetId="1" hidden="1">都道府県!$A$1:$A$48</definedName>
    <definedName name="②">#REF!</definedName>
    <definedName name="③">#REF!</definedName>
    <definedName name="④">テーブル2[整備区分・事業区分（公立認こ）]</definedName>
    <definedName name="⑤">テーブル2[整備区分・事業区分（公立認こ）]</definedName>
    <definedName name="_xlnm.Print_Area" localSheetId="0">記入シート!$A$1:$BL$187</definedName>
    <definedName name="_xlnm.Print_Titles" localSheetId="0">記入シート!$2:$4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<sst xmlns="http://schemas.openxmlformats.org/spreadsheetml/2006/main" xmlns:r="http://schemas.openxmlformats.org/officeDocument/2006/relationships" count="2030" uniqueCount="2030">
  <si>
    <t>都城市</t>
  </si>
  <si>
    <t>フラグ</t>
  </si>
  <si>
    <t>津波移転改築</t>
    <rPh sb="0" eb="2">
      <t>ツナミ</t>
    </rPh>
    <rPh sb="2" eb="4">
      <t>イテン</t>
    </rPh>
    <rPh sb="4" eb="6">
      <t>カイチク</t>
    </rPh>
    <phoneticPr fontId="4"/>
  </si>
  <si>
    <t>西目屋村</t>
  </si>
  <si>
    <t>河津町</t>
  </si>
  <si>
    <t>北島町</t>
  </si>
  <si>
    <t>我孫子市</t>
  </si>
  <si>
    <t>施設種別</t>
    <rPh sb="0" eb="2">
      <t>シセツ</t>
    </rPh>
    <rPh sb="2" eb="4">
      <t>シュベツ</t>
    </rPh>
    <phoneticPr fontId="4"/>
  </si>
  <si>
    <t>まんのう町</t>
  </si>
  <si>
    <t>美唄市</t>
  </si>
  <si>
    <t>箱根町</t>
  </si>
  <si>
    <t>大分県</t>
  </si>
  <si>
    <t>蓬田村</t>
  </si>
  <si>
    <t>４歳</t>
    <rPh sb="1" eb="2">
      <t>サイ</t>
    </rPh>
    <phoneticPr fontId="4"/>
  </si>
  <si>
    <t>福智町</t>
  </si>
  <si>
    <t>榛東村</t>
  </si>
  <si>
    <t>桶川市</t>
  </si>
  <si>
    <t>城里町</t>
  </si>
  <si>
    <t>施設名</t>
    <rPh sb="0" eb="3">
      <t>シセツメイ</t>
    </rPh>
    <phoneticPr fontId="4"/>
  </si>
  <si>
    <t>菰野町</t>
  </si>
  <si>
    <t>一戸町</t>
  </si>
  <si>
    <t>特別な
財政措置③</t>
    <rPh sb="0" eb="2">
      <t>トクベツ</t>
    </rPh>
    <rPh sb="4" eb="6">
      <t>ザイセイ</t>
    </rPh>
    <rPh sb="6" eb="8">
      <t>ソチ</t>
    </rPh>
    <phoneticPr fontId="4"/>
  </si>
  <si>
    <t>特別な
財政措置②</t>
    <rPh sb="0" eb="2">
      <t>トクベツ</t>
    </rPh>
    <rPh sb="4" eb="6">
      <t>ザイセイ</t>
    </rPh>
    <rPh sb="6" eb="8">
      <t>ソチ</t>
    </rPh>
    <phoneticPr fontId="4"/>
  </si>
  <si>
    <t>香美市</t>
  </si>
  <si>
    <t>上富良野町</t>
  </si>
  <si>
    <t>日高町</t>
  </si>
  <si>
    <t>中央区</t>
  </si>
  <si>
    <t>海津市</t>
  </si>
  <si>
    <t>匝瑳市</t>
  </si>
  <si>
    <t>太良町</t>
  </si>
  <si>
    <t>陸別町</t>
  </si>
  <si>
    <t>海田町</t>
  </si>
  <si>
    <t>函館市</t>
  </si>
  <si>
    <t>R7.12</t>
  </si>
  <si>
    <t>特別な
財政措置</t>
    <rPh sb="0" eb="2">
      <t>トクベツ</t>
    </rPh>
    <rPh sb="4" eb="6">
      <t>ザイセイ</t>
    </rPh>
    <rPh sb="6" eb="8">
      <t>ソチ</t>
    </rPh>
    <phoneticPr fontId="4"/>
  </si>
  <si>
    <t>井川町</t>
  </si>
  <si>
    <t>熱海市</t>
  </si>
  <si>
    <t>山武市</t>
  </si>
  <si>
    <t>北見市</t>
  </si>
  <si>
    <t>備考</t>
    <rPh sb="0" eb="2">
      <t>ビコウ</t>
    </rPh>
    <phoneticPr fontId="4"/>
  </si>
  <si>
    <t>あさぎり町</t>
  </si>
  <si>
    <t>猪苗代町</t>
  </si>
  <si>
    <t>須坂市</t>
  </si>
  <si>
    <t>設置主体</t>
    <rPh sb="0" eb="2">
      <t>セッチ</t>
    </rPh>
    <rPh sb="2" eb="4">
      <t>シュタイ</t>
    </rPh>
    <phoneticPr fontId="4"/>
  </si>
  <si>
    <t>北大東村</t>
  </si>
  <si>
    <t>常陸大宮市</t>
  </si>
  <si>
    <t>上野原市</t>
  </si>
  <si>
    <t>兵庫県</t>
  </si>
  <si>
    <t>近江八幡市</t>
  </si>
  <si>
    <t>羽後町</t>
  </si>
  <si>
    <t>抵当権設定</t>
    <rPh sb="0" eb="3">
      <t>テイトウケン</t>
    </rPh>
    <rPh sb="3" eb="5">
      <t>セッテイ</t>
    </rPh>
    <phoneticPr fontId="4"/>
  </si>
  <si>
    <t>小平市</t>
  </si>
  <si>
    <t>会津坂下町</t>
  </si>
  <si>
    <t>木祖村</t>
  </si>
  <si>
    <t>摂津市</t>
  </si>
  <si>
    <t>吉川市</t>
  </si>
  <si>
    <t>恵庭市</t>
  </si>
  <si>
    <t>越前町</t>
  </si>
  <si>
    <t>湧別町</t>
  </si>
  <si>
    <t>淡路市</t>
  </si>
  <si>
    <t>事業計画</t>
    <rPh sb="0" eb="2">
      <t>ジギョウ</t>
    </rPh>
    <rPh sb="2" eb="4">
      <t>ケイカク</t>
    </rPh>
    <phoneticPr fontId="4"/>
  </si>
  <si>
    <t>仙台市</t>
  </si>
  <si>
    <t>玉城町</t>
  </si>
  <si>
    <t>御宿町</t>
  </si>
  <si>
    <t>東温市</t>
  </si>
  <si>
    <t>阿武町</t>
  </si>
  <si>
    <t>三春町</t>
  </si>
  <si>
    <t>上小阿仁村</t>
  </si>
  <si>
    <t>西和賀町</t>
  </si>
  <si>
    <t>名古屋市</t>
  </si>
  <si>
    <t>浜松市</t>
  </si>
  <si>
    <t>０歳</t>
    <rPh sb="1" eb="2">
      <t>サイ</t>
    </rPh>
    <phoneticPr fontId="4"/>
  </si>
  <si>
    <t>習志野市</t>
  </si>
  <si>
    <t>③多機能化等が必要な人口減少地域の整備</t>
  </si>
  <si>
    <t>小豆島町</t>
  </si>
  <si>
    <t>舟橋村</t>
  </si>
  <si>
    <t>2026
年度</t>
    <rPh sb="5" eb="6">
      <t>ネン</t>
    </rPh>
    <rPh sb="6" eb="7">
      <t>ド</t>
    </rPh>
    <phoneticPr fontId="4"/>
  </si>
  <si>
    <t>PFI事業</t>
    <rPh sb="3" eb="5">
      <t>ジギョウ</t>
    </rPh>
    <phoneticPr fontId="4"/>
  </si>
  <si>
    <t>真岡市</t>
  </si>
  <si>
    <t>東川町</t>
  </si>
  <si>
    <t>京極町</t>
  </si>
  <si>
    <t>１・２歳児</t>
    <rPh sb="3" eb="5">
      <t>サイジ</t>
    </rPh>
    <phoneticPr fontId="4"/>
  </si>
  <si>
    <t>整備目的</t>
    <rPh sb="0" eb="2">
      <t>セイビ</t>
    </rPh>
    <rPh sb="2" eb="4">
      <t>モクテキ</t>
    </rPh>
    <phoneticPr fontId="4"/>
  </si>
  <si>
    <t>１歳</t>
    <rPh sb="1" eb="2">
      <t>サイ</t>
    </rPh>
    <phoneticPr fontId="4"/>
  </si>
  <si>
    <t>美浦村</t>
  </si>
  <si>
    <t>郡山市</t>
  </si>
  <si>
    <t>砂川市</t>
  </si>
  <si>
    <t>鯖江市</t>
  </si>
  <si>
    <t>釧路市</t>
  </si>
  <si>
    <t>八雲町</t>
  </si>
  <si>
    <t>六ヶ所村</t>
  </si>
  <si>
    <t>２歳</t>
    <rPh sb="1" eb="2">
      <t>サイ</t>
    </rPh>
    <phoneticPr fontId="4"/>
  </si>
  <si>
    <t>大山町</t>
  </si>
  <si>
    <t>寿都町</t>
  </si>
  <si>
    <t>刈羽村</t>
  </si>
  <si>
    <t>むつ市</t>
  </si>
  <si>
    <t>事業番号</t>
    <rPh sb="0" eb="2">
      <t>ジギョウ</t>
    </rPh>
    <rPh sb="2" eb="4">
      <t>バンゴウ</t>
    </rPh>
    <phoneticPr fontId="4"/>
  </si>
  <si>
    <t>岩内町</t>
  </si>
  <si>
    <t>小川町</t>
  </si>
  <si>
    <t>松前町</t>
  </si>
  <si>
    <t>３歳</t>
    <rPh sb="1" eb="2">
      <t>サイ</t>
    </rPh>
    <phoneticPr fontId="4"/>
  </si>
  <si>
    <t>藤崎町</t>
  </si>
  <si>
    <t>５歳</t>
    <rPh sb="1" eb="2">
      <t>サイ</t>
    </rPh>
    <phoneticPr fontId="4"/>
  </si>
  <si>
    <t>富士市</t>
  </si>
  <si>
    <t>青森県</t>
  </si>
  <si>
    <t>西郷村</t>
  </si>
  <si>
    <t>北区</t>
  </si>
  <si>
    <t>伊達市</t>
  </si>
  <si>
    <t>飯田市</t>
  </si>
  <si>
    <t>三笠市</t>
  </si>
  <si>
    <t>整備前</t>
    <rPh sb="0" eb="2">
      <t>セイビ</t>
    </rPh>
    <rPh sb="2" eb="3">
      <t>マエ</t>
    </rPh>
    <phoneticPr fontId="4"/>
  </si>
  <si>
    <t>「都道府県名」「市区町村名」</t>
    <rPh sb="1" eb="5">
      <t>トドウフケン</t>
    </rPh>
    <rPh sb="5" eb="6">
      <t>メイ</t>
    </rPh>
    <rPh sb="8" eb="12">
      <t>シクチョウソン</t>
    </rPh>
    <rPh sb="12" eb="13">
      <t>メイ</t>
    </rPh>
    <phoneticPr fontId="4"/>
  </si>
  <si>
    <t>鹿児島市</t>
  </si>
  <si>
    <t>留萌市</t>
  </si>
  <si>
    <t>柏市</t>
  </si>
  <si>
    <t>紋別市</t>
  </si>
  <si>
    <t>社会福祉法人</t>
    <rPh sb="0" eb="2">
      <t>シャカイ</t>
    </rPh>
    <rPh sb="2" eb="4">
      <t>フクシ</t>
    </rPh>
    <rPh sb="4" eb="6">
      <t>ホウジン</t>
    </rPh>
    <phoneticPr fontId="4"/>
  </si>
  <si>
    <t>棚倉町</t>
  </si>
  <si>
    <t>不適格改築</t>
    <rPh sb="0" eb="3">
      <t>フテキカク</t>
    </rPh>
    <rPh sb="3" eb="5">
      <t>カイチク</t>
    </rPh>
    <phoneticPr fontId="4"/>
  </si>
  <si>
    <t>整備後</t>
    <rPh sb="0" eb="2">
      <t>セイビ</t>
    </rPh>
    <rPh sb="2" eb="3">
      <t>ゴ</t>
    </rPh>
    <phoneticPr fontId="4"/>
  </si>
  <si>
    <t>東広島市</t>
  </si>
  <si>
    <t>０歳児</t>
    <rPh sb="1" eb="3">
      <t>サイジ</t>
    </rPh>
    <phoneticPr fontId="4"/>
  </si>
  <si>
    <t>小規模保育事業所</t>
    <rPh sb="0" eb="3">
      <t>ショウキボ</t>
    </rPh>
    <rPh sb="3" eb="5">
      <t>ホイク</t>
    </rPh>
    <rPh sb="5" eb="7">
      <t>ジギョウ</t>
    </rPh>
    <rPh sb="7" eb="8">
      <t>ショ</t>
    </rPh>
    <phoneticPr fontId="4"/>
  </si>
  <si>
    <t>３歳以上児</t>
    <rPh sb="1" eb="2">
      <t>サイ</t>
    </rPh>
    <rPh sb="2" eb="4">
      <t>イジョウ</t>
    </rPh>
    <rPh sb="4" eb="5">
      <t>ジ</t>
    </rPh>
    <phoneticPr fontId="4"/>
  </si>
  <si>
    <t>大樹町</t>
  </si>
  <si>
    <t>鹿角市</t>
  </si>
  <si>
    <t>夕張市</t>
  </si>
  <si>
    <t>雄武町</t>
  </si>
  <si>
    <t>阿智村</t>
  </si>
  <si>
    <t>深川市</t>
  </si>
  <si>
    <t>平内町</t>
  </si>
  <si>
    <t>比布町</t>
  </si>
  <si>
    <t>千歳市</t>
  </si>
  <si>
    <t>平田村</t>
  </si>
  <si>
    <t>輪島市</t>
  </si>
  <si>
    <t>団体コード</t>
    <rPh sb="0" eb="2">
      <t>ダンタイ</t>
    </rPh>
    <phoneticPr fontId="17"/>
  </si>
  <si>
    <t>深谷市</t>
  </si>
  <si>
    <t>東みよし町</t>
  </si>
  <si>
    <t>会津若松市</t>
  </si>
  <si>
    <t>北海道</t>
  </si>
  <si>
    <t>都留市</t>
  </si>
  <si>
    <t>江差町</t>
  </si>
  <si>
    <t>都道府県名
（漢字）</t>
    <rPh sb="0" eb="4">
      <t>トドウフケン</t>
    </rPh>
    <rPh sb="4" eb="5">
      <t>メイ</t>
    </rPh>
    <rPh sb="7" eb="9">
      <t>カンジ</t>
    </rPh>
    <phoneticPr fontId="17"/>
  </si>
  <si>
    <t>火山</t>
    <rPh sb="0" eb="2">
      <t>カザン</t>
    </rPh>
    <phoneticPr fontId="4"/>
  </si>
  <si>
    <t>南部町</t>
  </si>
  <si>
    <t>滋賀県</t>
  </si>
  <si>
    <t>市区町村名
（漢字）</t>
    <rPh sb="0" eb="2">
      <t>シク</t>
    </rPh>
    <rPh sb="2" eb="4">
      <t>チョウソン</t>
    </rPh>
    <rPh sb="4" eb="5">
      <t>メイ</t>
    </rPh>
    <rPh sb="7" eb="9">
      <t>カンジ</t>
    </rPh>
    <phoneticPr fontId="17"/>
  </si>
  <si>
    <t>初山別村</t>
  </si>
  <si>
    <t>札幌市</t>
  </si>
  <si>
    <t>一宮町</t>
  </si>
  <si>
    <t>「木材利用の推進」</t>
  </si>
  <si>
    <t>津和野町</t>
  </si>
  <si>
    <t>那須町</t>
  </si>
  <si>
    <t>中央市</t>
  </si>
  <si>
    <t>小樽市</t>
  </si>
  <si>
    <t>高根沢町</t>
  </si>
  <si>
    <t>中野市</t>
  </si>
  <si>
    <t>杉戸町</t>
  </si>
  <si>
    <t>士別市</t>
  </si>
  <si>
    <t>鎌倉市</t>
  </si>
  <si>
    <t>旭川市</t>
  </si>
  <si>
    <t>鹿沼市</t>
  </si>
  <si>
    <t>壬生町</t>
  </si>
  <si>
    <t>奈良県</t>
  </si>
  <si>
    <t>根室市</t>
  </si>
  <si>
    <t>中島村</t>
  </si>
  <si>
    <t>南大東村</t>
  </si>
  <si>
    <t>室蘭市</t>
  </si>
  <si>
    <t>学校法人</t>
    <rPh sb="0" eb="2">
      <t>ガッコウ</t>
    </rPh>
    <rPh sb="2" eb="4">
      <t>ホウジン</t>
    </rPh>
    <phoneticPr fontId="4"/>
  </si>
  <si>
    <t>芳賀町</t>
  </si>
  <si>
    <t>上砂川町</t>
  </si>
  <si>
    <t>利尻町</t>
  </si>
  <si>
    <t>帯広市</t>
  </si>
  <si>
    <t>長岡市</t>
  </si>
  <si>
    <t>阿南市</t>
  </si>
  <si>
    <t>野田村</t>
  </si>
  <si>
    <t>増加定員（２・３号定員）</t>
    <rPh sb="0" eb="2">
      <t>ゾウカ</t>
    </rPh>
    <rPh sb="2" eb="4">
      <t>テイイン</t>
    </rPh>
    <rPh sb="8" eb="9">
      <t>ゴウ</t>
    </rPh>
    <rPh sb="9" eb="11">
      <t>テイイン</t>
    </rPh>
    <phoneticPr fontId="4"/>
  </si>
  <si>
    <t>山鹿市</t>
  </si>
  <si>
    <t>岩見沢市</t>
  </si>
  <si>
    <t>上尾市</t>
  </si>
  <si>
    <t>小坂町</t>
  </si>
  <si>
    <t>網走市</t>
  </si>
  <si>
    <t>苫小牧市</t>
  </si>
  <si>
    <t>府中市</t>
  </si>
  <si>
    <t>宮代町</t>
  </si>
  <si>
    <t>大網白里市</t>
    <rPh sb="4" eb="5">
      <t>シ</t>
    </rPh>
    <phoneticPr fontId="17"/>
  </si>
  <si>
    <t>豊田市</t>
  </si>
  <si>
    <t>大空町</t>
  </si>
  <si>
    <t>稚内市</t>
  </si>
  <si>
    <t>静岡県</t>
  </si>
  <si>
    <t>芦別市</t>
  </si>
  <si>
    <t>文京区</t>
  </si>
  <si>
    <t>江別市</t>
  </si>
  <si>
    <t>御殿場市</t>
  </si>
  <si>
    <t>毛呂山町</t>
  </si>
  <si>
    <t>赤平市</t>
  </si>
  <si>
    <t>名寄市</t>
  </si>
  <si>
    <t>佐久市</t>
  </si>
  <si>
    <t>登別市</t>
  </si>
  <si>
    <t>朝来市</t>
  </si>
  <si>
    <t>滝川市</t>
  </si>
  <si>
    <t>滑川市</t>
  </si>
  <si>
    <t>大町町</t>
  </si>
  <si>
    <t>下北山村</t>
  </si>
  <si>
    <t>鮫川村</t>
  </si>
  <si>
    <t>上田市</t>
  </si>
  <si>
    <t>泰阜村</t>
  </si>
  <si>
    <t>歌志内市</t>
  </si>
  <si>
    <t>富良野市</t>
  </si>
  <si>
    <t>東松島市</t>
  </si>
  <si>
    <t>北広島市</t>
  </si>
  <si>
    <t>おおい町</t>
  </si>
  <si>
    <t>三芳町</t>
  </si>
  <si>
    <t>粕屋町</t>
  </si>
  <si>
    <t>石狩市</t>
  </si>
  <si>
    <t>北斗市</t>
  </si>
  <si>
    <t>宮崎県</t>
  </si>
  <si>
    <t>当別町</t>
  </si>
  <si>
    <t>四街道市</t>
  </si>
  <si>
    <t>志賀町</t>
  </si>
  <si>
    <t>新篠津村</t>
  </si>
  <si>
    <t>厚真町</t>
  </si>
  <si>
    <t>桜井市</t>
  </si>
  <si>
    <t>福島町</t>
  </si>
  <si>
    <t>知内町</t>
  </si>
  <si>
    <t>大桑村</t>
  </si>
  <si>
    <t>東海村</t>
  </si>
  <si>
    <t>木古内町</t>
  </si>
  <si>
    <t>忠岡町</t>
  </si>
  <si>
    <t>七飯町</t>
  </si>
  <si>
    <t>酒々井町</t>
  </si>
  <si>
    <t>鹿部町</t>
  </si>
  <si>
    <t>森町</t>
  </si>
  <si>
    <t>春日部市</t>
  </si>
  <si>
    <t>鳴門市</t>
  </si>
  <si>
    <t>会津美里町</t>
  </si>
  <si>
    <t>洋野町</t>
  </si>
  <si>
    <t>今別町</t>
  </si>
  <si>
    <t>阿賀町</t>
  </si>
  <si>
    <t>長万部町</t>
  </si>
  <si>
    <t>秋田県</t>
  </si>
  <si>
    <t>上ノ国町</t>
  </si>
  <si>
    <t>河内町</t>
  </si>
  <si>
    <t>厚沢部町</t>
  </si>
  <si>
    <t>乙部町</t>
  </si>
  <si>
    <t>恩納村</t>
  </si>
  <si>
    <t>男鹿市</t>
  </si>
  <si>
    <t>宜野湾市</t>
  </si>
  <si>
    <t>阿見町</t>
  </si>
  <si>
    <t>沼田市</t>
  </si>
  <si>
    <t>奥尻町</t>
  </si>
  <si>
    <t>今金町</t>
  </si>
  <si>
    <t>④－６自治体として意思決定している重要な整備案件（公立施設から民間施設への転換）</t>
  </si>
  <si>
    <t>岩沼市</t>
  </si>
  <si>
    <t>調査未回答</t>
    <rPh sb="0" eb="2">
      <t>チョウサ</t>
    </rPh>
    <rPh sb="2" eb="5">
      <t>ミカイトウ</t>
    </rPh>
    <phoneticPr fontId="4"/>
  </si>
  <si>
    <t>三郷町</t>
  </si>
  <si>
    <t>せたな町</t>
  </si>
  <si>
    <t>小美玉市</t>
  </si>
  <si>
    <t>士幌町</t>
  </si>
  <si>
    <t>能美市</t>
  </si>
  <si>
    <t>大津町</t>
  </si>
  <si>
    <t>島牧村</t>
  </si>
  <si>
    <t>黒松内町</t>
  </si>
  <si>
    <t>泉崎村</t>
  </si>
  <si>
    <t>東浦町</t>
  </si>
  <si>
    <t>新庄市</t>
  </si>
  <si>
    <t>板倉町</t>
  </si>
  <si>
    <t>塩尻市</t>
  </si>
  <si>
    <t>日本赤十字社</t>
    <rPh sb="0" eb="2">
      <t>ニホン</t>
    </rPh>
    <rPh sb="2" eb="6">
      <t>セキジュウジシャ</t>
    </rPh>
    <phoneticPr fontId="4"/>
  </si>
  <si>
    <t>蘭越町</t>
  </si>
  <si>
    <t>柏崎市</t>
  </si>
  <si>
    <t>幸手市</t>
  </si>
  <si>
    <t>ニセコ町</t>
  </si>
  <si>
    <t>真狩村</t>
  </si>
  <si>
    <t>野々市市</t>
  </si>
  <si>
    <t>佐川町</t>
  </si>
  <si>
    <t>留寿都村</t>
  </si>
  <si>
    <t>喜茂別町</t>
  </si>
  <si>
    <t>大垣市</t>
  </si>
  <si>
    <t>倶知安町</t>
  </si>
  <si>
    <t>土庄町</t>
  </si>
  <si>
    <t>長井市</t>
  </si>
  <si>
    <t>五戸町</t>
  </si>
  <si>
    <t>えびの市</t>
  </si>
  <si>
    <t>伊奈町</t>
  </si>
  <si>
    <t>共和町</t>
  </si>
  <si>
    <t>剣淵町</t>
  </si>
  <si>
    <t>泊村</t>
  </si>
  <si>
    <t>函南町</t>
  </si>
  <si>
    <t>岩出市</t>
  </si>
  <si>
    <t>鏡石町</t>
  </si>
  <si>
    <t>神恵内村</t>
  </si>
  <si>
    <t>交付基準額を記載する。（複数年事業の場合であっても事業の全体額を記載する。）</t>
    <rPh sb="0" eb="2">
      <t>コウフ</t>
    </rPh>
    <rPh sb="2" eb="5">
      <t>キジュンガク</t>
    </rPh>
    <rPh sb="6" eb="8">
      <t>キサイ</t>
    </rPh>
    <phoneticPr fontId="4"/>
  </si>
  <si>
    <t>積丹町</t>
  </si>
  <si>
    <t>大阪市</t>
  </si>
  <si>
    <t>中川町</t>
  </si>
  <si>
    <t>古平町</t>
  </si>
  <si>
    <t>台東区</t>
  </si>
  <si>
    <t>牛久市</t>
  </si>
  <si>
    <t>神流町</t>
  </si>
  <si>
    <t>石川町</t>
  </si>
  <si>
    <t>仁木町</t>
  </si>
  <si>
    <t>余市町</t>
  </si>
  <si>
    <t>伊勢市</t>
  </si>
  <si>
    <t>八幡平市</t>
  </si>
  <si>
    <t>赤井川村</t>
  </si>
  <si>
    <t>南幌町</t>
  </si>
  <si>
    <t>藤枝市</t>
  </si>
  <si>
    <t>東通村</t>
  </si>
  <si>
    <t>奈井江町</t>
  </si>
  <si>
    <t>現員</t>
    <rPh sb="0" eb="2">
      <t>ゲンイン</t>
    </rPh>
    <phoneticPr fontId="4"/>
  </si>
  <si>
    <t>杉並区</t>
  </si>
  <si>
    <t>由仁町</t>
  </si>
  <si>
    <t>西脇市</t>
  </si>
  <si>
    <t>河南町</t>
  </si>
  <si>
    <t>由利本荘市</t>
  </si>
  <si>
    <t>川島町</t>
  </si>
  <si>
    <t>長沼町</t>
  </si>
  <si>
    <t>筑紫野市</t>
  </si>
  <si>
    <t>栗山町</t>
  </si>
  <si>
    <t>栃木市</t>
  </si>
  <si>
    <t>遠別町</t>
  </si>
  <si>
    <t>月形町</t>
  </si>
  <si>
    <t>南箕輪村</t>
  </si>
  <si>
    <t>八百津町</t>
  </si>
  <si>
    <t>度会町</t>
  </si>
  <si>
    <t>美濃加茂市</t>
  </si>
  <si>
    <t>佐呂間町</t>
  </si>
  <si>
    <t>聖籠町</t>
  </si>
  <si>
    <t>浦臼町</t>
  </si>
  <si>
    <t>新十津川町</t>
  </si>
  <si>
    <t>身延町</t>
  </si>
  <si>
    <t>東串良町</t>
  </si>
  <si>
    <t>伊予市</t>
  </si>
  <si>
    <t>妹背牛町</t>
  </si>
  <si>
    <t>小田原市</t>
  </si>
  <si>
    <t>大鰐町</t>
  </si>
  <si>
    <t>④－５自治体として意思決定している重要な整備案件（施設の統廃合（③を除く））</t>
  </si>
  <si>
    <t>秩父別町</t>
  </si>
  <si>
    <t>雨竜町</t>
  </si>
  <si>
    <t>井手町</t>
  </si>
  <si>
    <t>二本松市</t>
  </si>
  <si>
    <t>串間市</t>
  </si>
  <si>
    <t>野沢温泉村</t>
  </si>
  <si>
    <t>東海市</t>
  </si>
  <si>
    <t>北竜町</t>
  </si>
  <si>
    <t>大田市</t>
  </si>
  <si>
    <t>沼田町</t>
  </si>
  <si>
    <t>軽米町</t>
  </si>
  <si>
    <t>小笠原</t>
    <rPh sb="0" eb="3">
      <t>オガサワラ</t>
    </rPh>
    <phoneticPr fontId="4"/>
  </si>
  <si>
    <t>喜界町</t>
  </si>
  <si>
    <t>鷹栖町</t>
  </si>
  <si>
    <t>下條村</t>
  </si>
  <si>
    <t>※公立認定こども園においては、記載項目内【　】の内容を記載してください。</t>
    <rPh sb="1" eb="5">
      <t>コウリツニンテイ</t>
    </rPh>
    <rPh sb="8" eb="9">
      <t>エン</t>
    </rPh>
    <rPh sb="15" eb="19">
      <t>コウリツニンテイ</t>
    </rPh>
    <rPh sb="22" eb="23">
      <t>エン</t>
    </rPh>
    <rPh sb="24" eb="26">
      <t>ナイヨウ</t>
    </rPh>
    <rPh sb="27" eb="29">
      <t>キサイ</t>
    </rPh>
    <phoneticPr fontId="4"/>
  </si>
  <si>
    <t>鶴田町</t>
  </si>
  <si>
    <t>東神楽町</t>
  </si>
  <si>
    <t>矢掛町</t>
  </si>
  <si>
    <t>吹田市</t>
  </si>
  <si>
    <t>西尾市</t>
  </si>
  <si>
    <t>鉾田市</t>
  </si>
  <si>
    <t>整備後定員
（１号定員含む）</t>
    <rPh sb="0" eb="2">
      <t>セイビ</t>
    </rPh>
    <rPh sb="2" eb="3">
      <t>ゴ</t>
    </rPh>
    <rPh sb="3" eb="5">
      <t>テイイン</t>
    </rPh>
    <phoneticPr fontId="4"/>
  </si>
  <si>
    <t>当麻町</t>
  </si>
  <si>
    <t>飯南町</t>
  </si>
  <si>
    <t>様似町</t>
  </si>
  <si>
    <t>池田町</t>
  </si>
  <si>
    <t>愛別町</t>
  </si>
  <si>
    <t>長寿命化改良事業</t>
    <rPh sb="0" eb="4">
      <t>チョウジュミョウカ</t>
    </rPh>
    <rPh sb="4" eb="6">
      <t>カイリョウ</t>
    </rPh>
    <rPh sb="6" eb="8">
      <t>ジギョウ</t>
    </rPh>
    <phoneticPr fontId="4"/>
  </si>
  <si>
    <t>上川町</t>
  </si>
  <si>
    <t>南伊豆町</t>
  </si>
  <si>
    <t>天塩町</t>
  </si>
  <si>
    <t>美瑛町</t>
  </si>
  <si>
    <t>中富良野町</t>
  </si>
  <si>
    <t>住田町</t>
  </si>
  <si>
    <t>国庫補助率</t>
    <rPh sb="0" eb="2">
      <t>コッコ</t>
    </rPh>
    <rPh sb="2" eb="4">
      <t>ホジョ</t>
    </rPh>
    <rPh sb="4" eb="5">
      <t>リツ</t>
    </rPh>
    <phoneticPr fontId="4"/>
  </si>
  <si>
    <t>柳井市</t>
  </si>
  <si>
    <t>飯山市</t>
  </si>
  <si>
    <t>南富良野町</t>
  </si>
  <si>
    <t>事業
着手
予定月</t>
    <rPh sb="0" eb="2">
      <t>ジギョウ</t>
    </rPh>
    <rPh sb="3" eb="5">
      <t>チャクシュ</t>
    </rPh>
    <rPh sb="6" eb="8">
      <t>ヨテイ</t>
    </rPh>
    <rPh sb="8" eb="9">
      <t>ヅキ</t>
    </rPh>
    <phoneticPr fontId="4"/>
  </si>
  <si>
    <t>占冠村</t>
  </si>
  <si>
    <t>由良町</t>
  </si>
  <si>
    <t>和寒町</t>
  </si>
  <si>
    <t>長崎市</t>
  </si>
  <si>
    <t>下川町</t>
  </si>
  <si>
    <t>東庄町</t>
  </si>
  <si>
    <t>美深町</t>
  </si>
  <si>
    <t>甘楽町</t>
  </si>
  <si>
    <t>立川市</t>
  </si>
  <si>
    <t>構造上危険な状態にある建物の改築</t>
    <rPh sb="0" eb="3">
      <t>コウゾウジョウ</t>
    </rPh>
    <rPh sb="3" eb="5">
      <t>キケン</t>
    </rPh>
    <rPh sb="6" eb="8">
      <t>ジョウタイ</t>
    </rPh>
    <rPh sb="11" eb="13">
      <t>タテモノ</t>
    </rPh>
    <rPh sb="14" eb="16">
      <t>カイチク</t>
    </rPh>
    <phoneticPr fontId="4"/>
  </si>
  <si>
    <t>八峰町</t>
  </si>
  <si>
    <t>音威子府村</t>
  </si>
  <si>
    <t>明石市</t>
  </si>
  <si>
    <t>浜頓別町</t>
  </si>
  <si>
    <t>幌加内町</t>
  </si>
  <si>
    <t>東村山市</t>
  </si>
  <si>
    <t>長島町</t>
  </si>
  <si>
    <t>大川市</t>
  </si>
  <si>
    <t>大和郡山市</t>
  </si>
  <si>
    <t>郡上市</t>
  </si>
  <si>
    <t>佐々町</t>
  </si>
  <si>
    <t>増毛町</t>
  </si>
  <si>
    <t>小平町</t>
  </si>
  <si>
    <t>瑞穂町</t>
  </si>
  <si>
    <t>利根町</t>
  </si>
  <si>
    <t>佐伯市</t>
  </si>
  <si>
    <t>苫前町</t>
  </si>
  <si>
    <t>羽幌町</t>
  </si>
  <si>
    <t>神河町</t>
  </si>
  <si>
    <t>天栄村</t>
  </si>
  <si>
    <t>猿払村</t>
  </si>
  <si>
    <t>日光市</t>
  </si>
  <si>
    <t>みなかみ町</t>
  </si>
  <si>
    <t>根羽村</t>
  </si>
  <si>
    <t>佐倉市</t>
  </si>
  <si>
    <t>山元町</t>
  </si>
  <si>
    <t>中標津町</t>
  </si>
  <si>
    <t>中頓別町</t>
  </si>
  <si>
    <t>美幌町</t>
  </si>
  <si>
    <t>枝幸町</t>
  </si>
  <si>
    <t>高浜町</t>
  </si>
  <si>
    <t>王滝村</t>
  </si>
  <si>
    <t>上山市</t>
  </si>
  <si>
    <t>豊富町</t>
  </si>
  <si>
    <t>礼文町</t>
  </si>
  <si>
    <t>富加町</t>
  </si>
  <si>
    <t>美郷町</t>
  </si>
  <si>
    <t>利尻富士町</t>
  </si>
  <si>
    <t>甲府市</t>
  </si>
  <si>
    <t>幌延町</t>
  </si>
  <si>
    <t>「事務費」</t>
    <rPh sb="1" eb="4">
      <t>ジムヒ</t>
    </rPh>
    <phoneticPr fontId="4"/>
  </si>
  <si>
    <t>釜石市</t>
  </si>
  <si>
    <t>北塩原村</t>
  </si>
  <si>
    <t>津別町</t>
  </si>
  <si>
    <t>富士見市</t>
  </si>
  <si>
    <t>斜里町</t>
  </si>
  <si>
    <t>蓮田市</t>
  </si>
  <si>
    <t>清里町</t>
  </si>
  <si>
    <t>越谷市</t>
  </si>
  <si>
    <t>香南市</t>
  </si>
  <si>
    <t>小清水町</t>
  </si>
  <si>
    <t>前橋市</t>
  </si>
  <si>
    <t>栃木県</t>
  </si>
  <si>
    <t>訓子府町</t>
  </si>
  <si>
    <t>尾花沢市</t>
  </si>
  <si>
    <t>豊浦町</t>
  </si>
  <si>
    <t>白糠町</t>
  </si>
  <si>
    <t>置戸町</t>
  </si>
  <si>
    <t>清瀬市</t>
  </si>
  <si>
    <t>長門市</t>
  </si>
  <si>
    <t>ひたちなか市</t>
  </si>
  <si>
    <t>遠軽町</t>
  </si>
  <si>
    <t>茅野市</t>
  </si>
  <si>
    <t>王寺町</t>
  </si>
  <si>
    <t>かすみがうら市</t>
  </si>
  <si>
    <t>おいらせ町</t>
  </si>
  <si>
    <t>滝上町</t>
  </si>
  <si>
    <t>大多喜町</t>
  </si>
  <si>
    <t>興部町</t>
  </si>
  <si>
    <t>山辺町</t>
  </si>
  <si>
    <t>NPO法人</t>
    <rPh sb="3" eb="5">
      <t>ホウジン</t>
    </rPh>
    <phoneticPr fontId="4"/>
  </si>
  <si>
    <t>坂井市</t>
  </si>
  <si>
    <t>2か年</t>
    <rPh sb="2" eb="3">
      <t>ネン</t>
    </rPh>
    <phoneticPr fontId="4"/>
  </si>
  <si>
    <t>愛媛県</t>
  </si>
  <si>
    <t>西興部村</t>
  </si>
  <si>
    <t>八郎潟町</t>
  </si>
  <si>
    <t>壮瞥町</t>
  </si>
  <si>
    <t>柏原市</t>
  </si>
  <si>
    <t>水戸市</t>
  </si>
  <si>
    <t>刈谷市</t>
  </si>
  <si>
    <t>筑西市</t>
  </si>
  <si>
    <t>壱岐市</t>
  </si>
  <si>
    <t>白老町</t>
  </si>
  <si>
    <t>西宮市</t>
  </si>
  <si>
    <t>村山市</t>
  </si>
  <si>
    <t>館山市</t>
  </si>
  <si>
    <t>洞爺湖町</t>
  </si>
  <si>
    <t>新発田市</t>
  </si>
  <si>
    <t>宮崎市</t>
  </si>
  <si>
    <t>田舎館村</t>
  </si>
  <si>
    <t>安平町</t>
  </si>
  <si>
    <t>川崎市</t>
  </si>
  <si>
    <t>太子町</t>
  </si>
  <si>
    <t>古河市</t>
  </si>
  <si>
    <t>町田市</t>
  </si>
  <si>
    <t>むかわ町</t>
  </si>
  <si>
    <t>早川町</t>
  </si>
  <si>
    <t>平取町</t>
  </si>
  <si>
    <t>井原市</t>
  </si>
  <si>
    <t>舟形町</t>
  </si>
  <si>
    <t>袋井市</t>
  </si>
  <si>
    <t>新冠町</t>
  </si>
  <si>
    <t>燕市</t>
  </si>
  <si>
    <t>洲本市</t>
  </si>
  <si>
    <t>南相木村</t>
  </si>
  <si>
    <t>豊後大野市</t>
  </si>
  <si>
    <t>浦河町</t>
  </si>
  <si>
    <t>五木村</t>
  </si>
  <si>
    <t>中土佐町</t>
  </si>
  <si>
    <t>えりも町</t>
  </si>
  <si>
    <t>六戸町</t>
  </si>
  <si>
    <t>鹿追町</t>
  </si>
  <si>
    <t>山都町</t>
  </si>
  <si>
    <t>ときがわ町</t>
  </si>
  <si>
    <t>新ひだか町</t>
  </si>
  <si>
    <t>「5か年加速化対策に基づく事業」</t>
    <rPh sb="3" eb="4">
      <t>ネン</t>
    </rPh>
    <rPh sb="4" eb="7">
      <t>カソクカ</t>
    </rPh>
    <rPh sb="7" eb="9">
      <t>タイサク</t>
    </rPh>
    <rPh sb="10" eb="11">
      <t>モト</t>
    </rPh>
    <rPh sb="13" eb="15">
      <t>ジギョウ</t>
    </rPh>
    <phoneticPr fontId="4"/>
  </si>
  <si>
    <t>斑鳩町</t>
  </si>
  <si>
    <t>音更町</t>
  </si>
  <si>
    <t>横手市</t>
  </si>
  <si>
    <t>上士幌町</t>
  </si>
  <si>
    <t>新得町</t>
  </si>
  <si>
    <t>伊豆市</t>
  </si>
  <si>
    <t>清水町</t>
  </si>
  <si>
    <t>「特別な財政措置」</t>
    <rPh sb="1" eb="3">
      <t>トクベツ</t>
    </rPh>
    <rPh sb="4" eb="6">
      <t>ザイセイ</t>
    </rPh>
    <rPh sb="6" eb="8">
      <t>ソチ</t>
    </rPh>
    <phoneticPr fontId="4"/>
  </si>
  <si>
    <t>茅ヶ崎市</t>
  </si>
  <si>
    <t>京丹波町</t>
  </si>
  <si>
    <t>芽室町</t>
  </si>
  <si>
    <t>蟹江町</t>
  </si>
  <si>
    <t>中札内村</t>
  </si>
  <si>
    <t>更別村</t>
  </si>
  <si>
    <t>座間市</t>
  </si>
  <si>
    <t>千葉市</t>
  </si>
  <si>
    <t>つくば市</t>
  </si>
  <si>
    <t>京都市</t>
  </si>
  <si>
    <t>吉岡町</t>
  </si>
  <si>
    <t>広尾町</t>
  </si>
  <si>
    <t>幕別町</t>
  </si>
  <si>
    <t>豊頃町</t>
  </si>
  <si>
    <t>本別町</t>
  </si>
  <si>
    <t>徳島市</t>
  </si>
  <si>
    <t>足寄町</t>
  </si>
  <si>
    <t>小布施町</t>
  </si>
  <si>
    <t>浦幌町</t>
  </si>
  <si>
    <t>茂木町</t>
  </si>
  <si>
    <t>釧路町</t>
  </si>
  <si>
    <t>湯沢市</t>
  </si>
  <si>
    <t>厚岸町</t>
  </si>
  <si>
    <t>市川市</t>
  </si>
  <si>
    <t>防犯対策（外構）</t>
    <rPh sb="0" eb="2">
      <t>ボウハン</t>
    </rPh>
    <rPh sb="2" eb="4">
      <t>タイサク</t>
    </rPh>
    <rPh sb="5" eb="7">
      <t>ガイコウ</t>
    </rPh>
    <phoneticPr fontId="4"/>
  </si>
  <si>
    <t>白鷹町</t>
  </si>
  <si>
    <t>浜中町</t>
  </si>
  <si>
    <t>茨城町</t>
  </si>
  <si>
    <t>標茶町</t>
  </si>
  <si>
    <t>袖ケ浦市</t>
  </si>
  <si>
    <t>河内長野市</t>
  </si>
  <si>
    <t>弟子屈町</t>
  </si>
  <si>
    <t>１号
定員</t>
    <rPh sb="1" eb="2">
      <t>ゴウ</t>
    </rPh>
    <rPh sb="3" eb="5">
      <t>テイイン</t>
    </rPh>
    <phoneticPr fontId="4"/>
  </si>
  <si>
    <t>取手市</t>
  </si>
  <si>
    <t>④－４自治体として意思決定している重要な整備案件（老朽化（築20年以下））</t>
    <rPh sb="33" eb="35">
      <t>イカ</t>
    </rPh>
    <phoneticPr fontId="4"/>
  </si>
  <si>
    <t>大仙市</t>
  </si>
  <si>
    <t>滝沢市</t>
    <rPh sb="2" eb="3">
      <t>シ</t>
    </rPh>
    <phoneticPr fontId="17"/>
  </si>
  <si>
    <t>鶴居村</t>
  </si>
  <si>
    <t>天草市</t>
  </si>
  <si>
    <t>別海町</t>
  </si>
  <si>
    <t>西ノ島町</t>
  </si>
  <si>
    <t>茨城県</t>
  </si>
  <si>
    <t>亘理町</t>
  </si>
  <si>
    <t>標津町</t>
  </si>
  <si>
    <t>西会津町</t>
  </si>
  <si>
    <t>羅臼町</t>
  </si>
  <si>
    <t>大東市</t>
  </si>
  <si>
    <t>青森市</t>
  </si>
  <si>
    <t>2023年度</t>
  </si>
  <si>
    <t>早島町</t>
  </si>
  <si>
    <t>珠洲市</t>
  </si>
  <si>
    <t>三川町</t>
  </si>
  <si>
    <t>登米市</t>
  </si>
  <si>
    <t>黒石市</t>
  </si>
  <si>
    <t>平川市</t>
  </si>
  <si>
    <t>弘前市</t>
  </si>
  <si>
    <t>八戸市</t>
  </si>
  <si>
    <t>香取市</t>
  </si>
  <si>
    <t>普代村</t>
  </si>
  <si>
    <t>五所川原市</t>
  </si>
  <si>
    <t>新温泉町</t>
  </si>
  <si>
    <t>十和田市</t>
  </si>
  <si>
    <t>三沢市</t>
  </si>
  <si>
    <t>つがる市</t>
  </si>
  <si>
    <t>吉富町</t>
  </si>
  <si>
    <t>尼崎市</t>
  </si>
  <si>
    <t>盛岡市</t>
  </si>
  <si>
    <t>南小国町</t>
  </si>
  <si>
    <t>外ヶ浜町</t>
  </si>
  <si>
    <t>千代田町</t>
  </si>
  <si>
    <t>平戸市</t>
  </si>
  <si>
    <t>鰺ヶ沢町</t>
  </si>
  <si>
    <t>田子町</t>
  </si>
  <si>
    <t>深浦町</t>
  </si>
  <si>
    <t>「施設名」</t>
    <rPh sb="1" eb="4">
      <t>シセツメイ</t>
    </rPh>
    <phoneticPr fontId="4"/>
  </si>
  <si>
    <t>宮古市</t>
  </si>
  <si>
    <t>浦安市</t>
  </si>
  <si>
    <t>竹田市</t>
  </si>
  <si>
    <t>新郷村</t>
  </si>
  <si>
    <t>板柳町</t>
  </si>
  <si>
    <t>中泊町</t>
  </si>
  <si>
    <t>上峰町</t>
  </si>
  <si>
    <t>野辺地町</t>
  </si>
  <si>
    <t>岩手町</t>
  </si>
  <si>
    <t>能登町</t>
  </si>
  <si>
    <t>飛島村</t>
  </si>
  <si>
    <t>七戸町</t>
  </si>
  <si>
    <t>横浜町</t>
  </si>
  <si>
    <t>見附市</t>
  </si>
  <si>
    <t>東北町</t>
  </si>
  <si>
    <t>南相馬市</t>
  </si>
  <si>
    <t>本庄市</t>
  </si>
  <si>
    <t>大間町</t>
  </si>
  <si>
    <t>風間浦村</t>
  </si>
  <si>
    <t>二宮町</t>
  </si>
  <si>
    <t>佐井村</t>
  </si>
  <si>
    <t>十日町市</t>
  </si>
  <si>
    <t>三戸町</t>
  </si>
  <si>
    <t>桑折町</t>
  </si>
  <si>
    <t>河北町</t>
  </si>
  <si>
    <t>階上町</t>
  </si>
  <si>
    <t>岩手県</t>
  </si>
  <si>
    <t>立山町</t>
  </si>
  <si>
    <t>那須烏山市</t>
  </si>
  <si>
    <t>安曇野市</t>
  </si>
  <si>
    <t>大船渡市</t>
  </si>
  <si>
    <t>花巻市</t>
  </si>
  <si>
    <t>塩竈市</t>
  </si>
  <si>
    <t>北上市</t>
  </si>
  <si>
    <t>鳥羽市</t>
  </si>
  <si>
    <t>久慈市</t>
  </si>
  <si>
    <t>奥州市</t>
  </si>
  <si>
    <t>奈良市</t>
  </si>
  <si>
    <t>遠野市</t>
  </si>
  <si>
    <t>一関市</t>
  </si>
  <si>
    <t>上三川町</t>
  </si>
  <si>
    <t>常滑市</t>
  </si>
  <si>
    <t>柳津町</t>
  </si>
  <si>
    <t>「整備目的」にて④－８又は⑤を選択した場合、整備概要について記載する。</t>
    <rPh sb="1" eb="3">
      <t>セイビ</t>
    </rPh>
    <rPh sb="3" eb="5">
      <t>モクテキ</t>
    </rPh>
    <rPh sb="14" eb="16">
      <t>センタク</t>
    </rPh>
    <rPh sb="18" eb="20">
      <t>バアイ</t>
    </rPh>
    <rPh sb="21" eb="23">
      <t>セイビ</t>
    </rPh>
    <rPh sb="23" eb="25">
      <t>ガイヨウ</t>
    </rPh>
    <rPh sb="29" eb="31">
      <t>キサイ</t>
    </rPh>
    <phoneticPr fontId="4"/>
  </si>
  <si>
    <t>西予市</t>
  </si>
  <si>
    <t>陸前高田市</t>
  </si>
  <si>
    <t>大規模修繕等</t>
    <rPh sb="0" eb="3">
      <t>ダイキボ</t>
    </rPh>
    <rPh sb="3" eb="5">
      <t>シュウゼン</t>
    </rPh>
    <rPh sb="5" eb="6">
      <t>トウ</t>
    </rPh>
    <phoneticPr fontId="4"/>
  </si>
  <si>
    <t>豊中市</t>
  </si>
  <si>
    <t>二戸市</t>
  </si>
  <si>
    <t>可児市</t>
  </si>
  <si>
    <t>大阪狭山市</t>
  </si>
  <si>
    <t>雫石町</t>
  </si>
  <si>
    <t>葛巻町</t>
  </si>
  <si>
    <t>青梅市</t>
  </si>
  <si>
    <t>府中町</t>
  </si>
  <si>
    <t>紫波町</t>
  </si>
  <si>
    <t>山梨市</t>
  </si>
  <si>
    <t>東秩父村</t>
  </si>
  <si>
    <t>矢巾町</t>
  </si>
  <si>
    <t>大玉村</t>
  </si>
  <si>
    <t>玉村町</t>
  </si>
  <si>
    <t>幼保連携型認定こども園</t>
  </si>
  <si>
    <t>金ケ崎町</t>
  </si>
  <si>
    <t>岡谷市</t>
  </si>
  <si>
    <t>瑞穂市</t>
  </si>
  <si>
    <t>四條畷市</t>
  </si>
  <si>
    <t>東成瀬村</t>
  </si>
  <si>
    <t>平泉町</t>
  </si>
  <si>
    <t>富岡町</t>
  </si>
  <si>
    <t>大槌町</t>
  </si>
  <si>
    <t>大潟村</t>
  </si>
  <si>
    <t>朝日村</t>
  </si>
  <si>
    <t>山田町</t>
  </si>
  <si>
    <t>吉野町</t>
  </si>
  <si>
    <t>大河原町</t>
  </si>
  <si>
    <t>鶴ヶ島市</t>
  </si>
  <si>
    <t>伊江村</t>
  </si>
  <si>
    <t>上勝町</t>
  </si>
  <si>
    <t>岩泉町</t>
  </si>
  <si>
    <t>大郷町</t>
  </si>
  <si>
    <t>嬬恋村</t>
  </si>
  <si>
    <t>上島町</t>
  </si>
  <si>
    <t>三鷹市</t>
  </si>
  <si>
    <t>豊橋市</t>
  </si>
  <si>
    <t>田野畑村</t>
  </si>
  <si>
    <t>宇都宮市</t>
  </si>
  <si>
    <t>姫路市</t>
  </si>
  <si>
    <t>九戸村</t>
  </si>
  <si>
    <t>宮城県</t>
  </si>
  <si>
    <t>大町市</t>
  </si>
  <si>
    <t>石巻市</t>
  </si>
  <si>
    <t>岬町</t>
  </si>
  <si>
    <t>気仙沼市</t>
  </si>
  <si>
    <t>つるぎ町</t>
  </si>
  <si>
    <t>昭和村</t>
  </si>
  <si>
    <t>白石市</t>
  </si>
  <si>
    <t>笠間市</t>
  </si>
  <si>
    <t>名取市</t>
  </si>
  <si>
    <t>創設</t>
    <rPh sb="0" eb="2">
      <t>ソウセツ</t>
    </rPh>
    <phoneticPr fontId="4"/>
  </si>
  <si>
    <t>渋谷区</t>
  </si>
  <si>
    <t>角田市</t>
  </si>
  <si>
    <t>神戸町</t>
  </si>
  <si>
    <t>砥部町</t>
  </si>
  <si>
    <t>日立市</t>
  </si>
  <si>
    <t>多賀城市</t>
  </si>
  <si>
    <t>明和町</t>
  </si>
  <si>
    <t>東洋町</t>
  </si>
  <si>
    <t>廿日市市</t>
  </si>
  <si>
    <t>大崎市</t>
  </si>
  <si>
    <t>栗原市</t>
  </si>
  <si>
    <t>福崎町</t>
  </si>
  <si>
    <t>京田辺市</t>
  </si>
  <si>
    <t>富谷市</t>
    <rPh sb="2" eb="3">
      <t>シ</t>
    </rPh>
    <phoneticPr fontId="17"/>
  </si>
  <si>
    <t>施設種別をプルダウンから選択する。</t>
  </si>
  <si>
    <t>湯沢町</t>
  </si>
  <si>
    <t>蔵王町</t>
  </si>
  <si>
    <t>鞍手町</t>
  </si>
  <si>
    <t>七ヶ宿町</t>
  </si>
  <si>
    <t>村田町</t>
  </si>
  <si>
    <t>東村</t>
  </si>
  <si>
    <t>柴田町</t>
  </si>
  <si>
    <t>年次計画</t>
    <rPh sb="0" eb="2">
      <t>ネンジ</t>
    </rPh>
    <rPh sb="2" eb="4">
      <t>ケイカク</t>
    </rPh>
    <phoneticPr fontId="4"/>
  </si>
  <si>
    <t>名護市</t>
  </si>
  <si>
    <t>御前崎市</t>
  </si>
  <si>
    <t>長浜市</t>
  </si>
  <si>
    <t>桐生市</t>
  </si>
  <si>
    <t>飯舘村</t>
  </si>
  <si>
    <t>川崎町</t>
  </si>
  <si>
    <t>守谷市</t>
  </si>
  <si>
    <t>丸森町</t>
  </si>
  <si>
    <t>藤沢市</t>
  </si>
  <si>
    <t>小国町</t>
  </si>
  <si>
    <t>松島町</t>
  </si>
  <si>
    <t>南牧村</t>
  </si>
  <si>
    <t>七ヶ浜町</t>
  </si>
  <si>
    <t>利府町</t>
  </si>
  <si>
    <t>昭和町</t>
  </si>
  <si>
    <t>群馬県</t>
  </si>
  <si>
    <t>高原町</t>
  </si>
  <si>
    <t>大和町</t>
  </si>
  <si>
    <t>三島市</t>
  </si>
  <si>
    <t>三条市</t>
  </si>
  <si>
    <t>大衡村</t>
  </si>
  <si>
    <t>梼原町</t>
  </si>
  <si>
    <t>湯梨浜町</t>
  </si>
  <si>
    <t>すさみ町</t>
  </si>
  <si>
    <t>色麻町</t>
  </si>
  <si>
    <t>福井県</t>
  </si>
  <si>
    <t>加美町</t>
  </si>
  <si>
    <t>東松山市</t>
  </si>
  <si>
    <t>涌谷町</t>
  </si>
  <si>
    <t>「現定員」※年齢区分別</t>
    <rPh sb="1" eb="2">
      <t>ゲン</t>
    </rPh>
    <rPh sb="2" eb="4">
      <t>テイイン</t>
    </rPh>
    <rPh sb="6" eb="8">
      <t>ネンレイ</t>
    </rPh>
    <rPh sb="8" eb="10">
      <t>クブン</t>
    </rPh>
    <rPh sb="10" eb="11">
      <t>ベツ</t>
    </rPh>
    <phoneticPr fontId="4"/>
  </si>
  <si>
    <t>南アルプス市</t>
  </si>
  <si>
    <t>杵築市</t>
  </si>
  <si>
    <t>美里町</t>
  </si>
  <si>
    <t>女川町</t>
  </si>
  <si>
    <t>保育提供体制の確保のための実施計画の採択を受けている場合は○、受けていない場合は×をプルダウンから選択する。</t>
    <rPh sb="18" eb="20">
      <t>サイタク</t>
    </rPh>
    <rPh sb="21" eb="22">
      <t>ウ</t>
    </rPh>
    <rPh sb="26" eb="28">
      <t>バアイ</t>
    </rPh>
    <rPh sb="31" eb="32">
      <t>ウ</t>
    </rPh>
    <rPh sb="37" eb="39">
      <t>バアイ</t>
    </rPh>
    <rPh sb="49" eb="51">
      <t>センタク</t>
    </rPh>
    <phoneticPr fontId="4"/>
  </si>
  <si>
    <t>いの町</t>
  </si>
  <si>
    <t>南三陸町</t>
  </si>
  <si>
    <t>草加市</t>
  </si>
  <si>
    <t>津南町</t>
  </si>
  <si>
    <t>真室川町</t>
  </si>
  <si>
    <t>四万十市</t>
  </si>
  <si>
    <t>秋田市</t>
  </si>
  <si>
    <t>奥出雲町</t>
  </si>
  <si>
    <t>南魚沼市</t>
  </si>
  <si>
    <t>幼保連携型認定こども園分園</t>
    <rPh sb="11" eb="13">
      <t>ブンエン</t>
    </rPh>
    <phoneticPr fontId="4"/>
  </si>
  <si>
    <t>能代市</t>
  </si>
  <si>
    <t>神奈川県</t>
  </si>
  <si>
    <t>仁淀川町</t>
  </si>
  <si>
    <t>大館市</t>
  </si>
  <si>
    <t>只見町</t>
  </si>
  <si>
    <t>瀬戸市</t>
  </si>
  <si>
    <t>潟上市</t>
  </si>
  <si>
    <t>高鍋町</t>
  </si>
  <si>
    <t>北秋田市</t>
  </si>
  <si>
    <t>にかほ市</t>
  </si>
  <si>
    <t>「対象経費の実支出予定額」</t>
  </si>
  <si>
    <t>広野町</t>
  </si>
  <si>
    <t>添田町</t>
  </si>
  <si>
    <t>小諸市</t>
  </si>
  <si>
    <t>仙北市</t>
  </si>
  <si>
    <t>阿蘇市</t>
  </si>
  <si>
    <t>藤里町</t>
  </si>
  <si>
    <t>大和高田市</t>
  </si>
  <si>
    <t>三種町</t>
  </si>
  <si>
    <t>五城目町</t>
  </si>
  <si>
    <t>③</t>
  </si>
  <si>
    <t>長泉町</t>
  </si>
  <si>
    <t>山形県</t>
  </si>
  <si>
    <t>楢葉町</t>
  </si>
  <si>
    <t>長南町</t>
  </si>
  <si>
    <t>大分市</t>
  </si>
  <si>
    <t>さくら市</t>
  </si>
  <si>
    <t>白馬村</t>
  </si>
  <si>
    <t>天理市</t>
  </si>
  <si>
    <t>山形市</t>
  </si>
  <si>
    <t>事業着手（契約の締結）予定時期をプルダウンで選択する。また、令和６年度以前からの継続事業については「継続事業」を選択する。</t>
    <rPh sb="0" eb="4">
      <t>ジギョウチャクシュ</t>
    </rPh>
    <rPh sb="5" eb="7">
      <t>ケイヤク</t>
    </rPh>
    <rPh sb="8" eb="10">
      <t>テイケツ</t>
    </rPh>
    <rPh sb="11" eb="13">
      <t>ヨテイ</t>
    </rPh>
    <rPh sb="13" eb="15">
      <t>ジキ</t>
    </rPh>
    <rPh sb="22" eb="24">
      <t>センタク</t>
    </rPh>
    <rPh sb="30" eb="32">
      <t>レイワ</t>
    </rPh>
    <rPh sb="33" eb="35">
      <t>ネンド</t>
    </rPh>
    <rPh sb="35" eb="37">
      <t>イゼン</t>
    </rPh>
    <rPh sb="40" eb="42">
      <t>ケイゾク</t>
    </rPh>
    <rPh sb="42" eb="44">
      <t>ジギョウ</t>
    </rPh>
    <rPh sb="50" eb="52">
      <t>ケイゾク</t>
    </rPh>
    <rPh sb="52" eb="54">
      <t>ジギョウ</t>
    </rPh>
    <rPh sb="56" eb="58">
      <t>センタク</t>
    </rPh>
    <phoneticPr fontId="4"/>
  </si>
  <si>
    <t>新座市</t>
  </si>
  <si>
    <t>米沢市</t>
  </si>
  <si>
    <t>貝塚市</t>
  </si>
  <si>
    <t>旭市</t>
  </si>
  <si>
    <t>北名古屋市</t>
  </si>
  <si>
    <t>鶴岡市</t>
  </si>
  <si>
    <t>酒田市</t>
  </si>
  <si>
    <t>土佐清水市</t>
  </si>
  <si>
    <t>寒河江市</t>
  </si>
  <si>
    <t>天童市</t>
  </si>
  <si>
    <t>滑川町</t>
  </si>
  <si>
    <t>東根市</t>
  </si>
  <si>
    <t>南陽市</t>
  </si>
  <si>
    <t>南木曽町</t>
  </si>
  <si>
    <t>「１号定員」</t>
    <rPh sb="2" eb="3">
      <t>ゴウ</t>
    </rPh>
    <rPh sb="3" eb="5">
      <t>テイイン</t>
    </rPh>
    <phoneticPr fontId="4"/>
  </si>
  <si>
    <t>椎葉村</t>
  </si>
  <si>
    <t>中山町</t>
  </si>
  <si>
    <t>古賀市</t>
  </si>
  <si>
    <t>広陵町</t>
  </si>
  <si>
    <t>西川町</t>
  </si>
  <si>
    <t>「交付金申請予定額」</t>
    <rPh sb="6" eb="8">
      <t>ヨテイ</t>
    </rPh>
    <phoneticPr fontId="4"/>
  </si>
  <si>
    <t>「施設種別」</t>
    <rPh sb="1" eb="3">
      <t>シセツ</t>
    </rPh>
    <rPh sb="3" eb="5">
      <t>シュベツ</t>
    </rPh>
    <phoneticPr fontId="4"/>
  </si>
  <si>
    <t>氷川町</t>
  </si>
  <si>
    <t>朝日町</t>
  </si>
  <si>
    <t>糸満市</t>
  </si>
  <si>
    <t>喜多方市</t>
  </si>
  <si>
    <t>勝山市</t>
  </si>
  <si>
    <t>甲賀市</t>
  </si>
  <si>
    <t>大江町</t>
  </si>
  <si>
    <t>幼稚園</t>
    <rPh sb="0" eb="3">
      <t>ヨウチエン</t>
    </rPh>
    <phoneticPr fontId="4"/>
  </si>
  <si>
    <t>宮田村</t>
  </si>
  <si>
    <t>塙町</t>
  </si>
  <si>
    <t>大石田町</t>
  </si>
  <si>
    <t>金山町</t>
  </si>
  <si>
    <t>最上町</t>
  </si>
  <si>
    <t>大蔵村</t>
  </si>
  <si>
    <t>江戸川区</t>
  </si>
  <si>
    <t>豪雪</t>
    <rPh sb="0" eb="2">
      <t>ゴウセツ</t>
    </rPh>
    <phoneticPr fontId="4"/>
  </si>
  <si>
    <t>鮭川村</t>
  </si>
  <si>
    <t>海老名市</t>
  </si>
  <si>
    <t>東員町</t>
  </si>
  <si>
    <t>国見町</t>
  </si>
  <si>
    <t>戸沢村</t>
  </si>
  <si>
    <t>川北町</t>
  </si>
  <si>
    <t>高畠町</t>
  </si>
  <si>
    <t>補強</t>
    <rPh sb="0" eb="2">
      <t>ホキョウ</t>
    </rPh>
    <phoneticPr fontId="4"/>
  </si>
  <si>
    <t>山口県</t>
  </si>
  <si>
    <t>伊根町</t>
  </si>
  <si>
    <t>館林市</t>
  </si>
  <si>
    <t>韮崎市</t>
  </si>
  <si>
    <t>川西町</t>
  </si>
  <si>
    <t>田尻町</t>
  </si>
  <si>
    <t>飯豊町</t>
  </si>
  <si>
    <t>吉野ヶ里町</t>
  </si>
  <si>
    <t>恵那市</t>
  </si>
  <si>
    <t>桜川市</t>
  </si>
  <si>
    <t>庄内町</t>
  </si>
  <si>
    <t>遊佐町</t>
  </si>
  <si>
    <t>福島県</t>
  </si>
  <si>
    <t>檜枝岐村</t>
  </si>
  <si>
    <t>中種子町</t>
  </si>
  <si>
    <t>福島市</t>
  </si>
  <si>
    <t>⑪</t>
  </si>
  <si>
    <t>いわき市</t>
  </si>
  <si>
    <t>稲敷市</t>
  </si>
  <si>
    <t>出雲崎町</t>
  </si>
  <si>
    <t>No</t>
  </si>
  <si>
    <t>雲仙市</t>
  </si>
  <si>
    <t>白河市</t>
  </si>
  <si>
    <t>日進市</t>
  </si>
  <si>
    <t>須賀川市</t>
  </si>
  <si>
    <t>長野市</t>
  </si>
  <si>
    <t>苅田町</t>
  </si>
  <si>
    <t>相馬市</t>
  </si>
  <si>
    <t>長野県</t>
  </si>
  <si>
    <t>新潟市</t>
  </si>
  <si>
    <t>南国市</t>
  </si>
  <si>
    <t>福知山市</t>
  </si>
  <si>
    <t>利島村</t>
  </si>
  <si>
    <t>あやの台幼稚園</t>
    <rPh sb="3" eb="4">
      <t>ダイ</t>
    </rPh>
    <rPh sb="4" eb="7">
      <t>ヨウチエン</t>
    </rPh>
    <phoneticPr fontId="4"/>
  </si>
  <si>
    <t>田村市</t>
  </si>
  <si>
    <t>新居浜市</t>
  </si>
  <si>
    <t>本宮市</t>
  </si>
  <si>
    <t>三島町</t>
  </si>
  <si>
    <t>川俣町</t>
  </si>
  <si>
    <t>小笠原村</t>
  </si>
  <si>
    <t>江東区</t>
  </si>
  <si>
    <t>下郷町</t>
  </si>
  <si>
    <t>今治市</t>
  </si>
  <si>
    <t>南会津町</t>
  </si>
  <si>
    <t>磐梯町</t>
  </si>
  <si>
    <t>湯川村</t>
  </si>
  <si>
    <t>市区町村</t>
    <rPh sb="0" eb="4">
      <t>シクチョウソン</t>
    </rPh>
    <phoneticPr fontId="4"/>
  </si>
  <si>
    <t>一宮市</t>
  </si>
  <si>
    <t>矢吹町</t>
  </si>
  <si>
    <t>矢祭町</t>
  </si>
  <si>
    <t>大崎上島町</t>
  </si>
  <si>
    <t>高崎市</t>
  </si>
  <si>
    <t>下妻市</t>
  </si>
  <si>
    <t>千葉県</t>
  </si>
  <si>
    <t>玉川村</t>
  </si>
  <si>
    <t>田原本町</t>
  </si>
  <si>
    <t>浅川町</t>
  </si>
  <si>
    <t>成田市</t>
  </si>
  <si>
    <t>古殿町</t>
  </si>
  <si>
    <t>他の施設等との合築整備</t>
    <rPh sb="0" eb="1">
      <t>タ</t>
    </rPh>
    <phoneticPr fontId="4"/>
  </si>
  <si>
    <t>小牧市</t>
  </si>
  <si>
    <t>小野町</t>
  </si>
  <si>
    <t>川内村</t>
  </si>
  <si>
    <t>大熊町</t>
  </si>
  <si>
    <t>新地町</t>
  </si>
  <si>
    <t>双葉町</t>
  </si>
  <si>
    <t>魚津市</t>
  </si>
  <si>
    <t>川越町</t>
  </si>
  <si>
    <t>浪江町</t>
  </si>
  <si>
    <t>神川町</t>
  </si>
  <si>
    <t>葛尾村</t>
  </si>
  <si>
    <t>豊前市</t>
  </si>
  <si>
    <t>守山市</t>
  </si>
  <si>
    <t>土浦市</t>
  </si>
  <si>
    <t>龍ケ崎市</t>
  </si>
  <si>
    <t>石岡市</t>
  </si>
  <si>
    <t>武雄市</t>
  </si>
  <si>
    <t>飯島町</t>
  </si>
  <si>
    <t>結城市</t>
  </si>
  <si>
    <t>常総市</t>
  </si>
  <si>
    <t>あま市</t>
  </si>
  <si>
    <t>常陸太田市</t>
  </si>
  <si>
    <t>与那国町</t>
  </si>
  <si>
    <t>高萩市</t>
  </si>
  <si>
    <t>安中市</t>
  </si>
  <si>
    <t>薩摩川内市</t>
  </si>
  <si>
    <t>水上村</t>
  </si>
  <si>
    <t>白石町</t>
  </si>
  <si>
    <t>北茨城市</t>
  </si>
  <si>
    <t>高岡市</t>
  </si>
  <si>
    <t>安芸市</t>
  </si>
  <si>
    <t>御代田町</t>
  </si>
  <si>
    <t>和木町</t>
  </si>
  <si>
    <t>名張市</t>
  </si>
  <si>
    <t>鹿嶋市</t>
  </si>
  <si>
    <t>福岡市</t>
  </si>
  <si>
    <t>下呂市</t>
  </si>
  <si>
    <t>潮来市</t>
  </si>
  <si>
    <t>信濃町</t>
  </si>
  <si>
    <t>行方市</t>
  </si>
  <si>
    <t>敦賀市</t>
  </si>
  <si>
    <t>板野町</t>
  </si>
  <si>
    <t>那珂市</t>
  </si>
  <si>
    <t>亀岡市</t>
  </si>
  <si>
    <t>昭島市</t>
  </si>
  <si>
    <t>東栄町</t>
  </si>
  <si>
    <t>坂東市</t>
  </si>
  <si>
    <t>下野市</t>
  </si>
  <si>
    <t>神栖市</t>
  </si>
  <si>
    <t>つくばみらい市</t>
  </si>
  <si>
    <t>伊豆の国市</t>
  </si>
  <si>
    <t>小松島市</t>
  </si>
  <si>
    <t>大洗町</t>
  </si>
  <si>
    <t>大月市</t>
  </si>
  <si>
    <t>大子町</t>
  </si>
  <si>
    <t>清川村</t>
  </si>
  <si>
    <t>八千代町</t>
  </si>
  <si>
    <t>五霞町</t>
  </si>
  <si>
    <t>藤井寺市</t>
  </si>
  <si>
    <t>裾野市</t>
  </si>
  <si>
    <t>境町</t>
  </si>
  <si>
    <t>松田町</t>
  </si>
  <si>
    <t>飯綱町</t>
  </si>
  <si>
    <t>泉大津市</t>
  </si>
  <si>
    <t>足利市</t>
  </si>
  <si>
    <t>氷見市</t>
  </si>
  <si>
    <t>佐野市</t>
  </si>
  <si>
    <t>寒川町</t>
  </si>
  <si>
    <t>小山市</t>
  </si>
  <si>
    <t>湯浅町</t>
  </si>
  <si>
    <t>交野市</t>
  </si>
  <si>
    <t>大田原市</t>
  </si>
  <si>
    <t>矢板市</t>
  </si>
  <si>
    <t>佐渡市</t>
  </si>
  <si>
    <t>那須塩原市</t>
  </si>
  <si>
    <t>益子町</t>
  </si>
  <si>
    <t>市貝町</t>
  </si>
  <si>
    <t>新上五島町</t>
  </si>
  <si>
    <t>野木町</t>
  </si>
  <si>
    <t>関市</t>
  </si>
  <si>
    <t>塩谷町</t>
  </si>
  <si>
    <t>遠賀町</t>
  </si>
  <si>
    <t>鳴沢村</t>
  </si>
  <si>
    <t>木曽町</t>
  </si>
  <si>
    <t>那珂川町</t>
  </si>
  <si>
    <t>西東京市</t>
  </si>
  <si>
    <t>保育所分園</t>
    <rPh sb="0" eb="3">
      <t>ホイクショ</t>
    </rPh>
    <rPh sb="3" eb="5">
      <t>ブンエン</t>
    </rPh>
    <phoneticPr fontId="4"/>
  </si>
  <si>
    <t>伊勢崎市</t>
  </si>
  <si>
    <t>三木市</t>
  </si>
  <si>
    <t>太田市</t>
  </si>
  <si>
    <t>松伏町</t>
  </si>
  <si>
    <t>渋川市</t>
  </si>
  <si>
    <t>藤岡市</t>
  </si>
  <si>
    <t>富岡市</t>
  </si>
  <si>
    <t>志木市</t>
  </si>
  <si>
    <t>みどり市</t>
  </si>
  <si>
    <t>行田市</t>
  </si>
  <si>
    <t>吉備中央町</t>
  </si>
  <si>
    <t>上野村</t>
  </si>
  <si>
    <t>四国中央市</t>
  </si>
  <si>
    <t>宇治田原町</t>
  </si>
  <si>
    <t>熊野市</t>
  </si>
  <si>
    <t>下仁田町</t>
  </si>
  <si>
    <t>加古川市</t>
  </si>
  <si>
    <t>中之条町</t>
  </si>
  <si>
    <t>北谷町</t>
  </si>
  <si>
    <t>五島市</t>
  </si>
  <si>
    <t>長野原町</t>
  </si>
  <si>
    <t>社会福祉法人</t>
    <rPh sb="0" eb="6">
      <t>シャカイフク</t>
    </rPh>
    <phoneticPr fontId="4"/>
  </si>
  <si>
    <t>整備後</t>
    <rPh sb="0" eb="3">
      <t>セイビゴ</t>
    </rPh>
    <phoneticPr fontId="4"/>
  </si>
  <si>
    <t>野田市</t>
  </si>
  <si>
    <t>草津町</t>
  </si>
  <si>
    <t>京丹後市</t>
  </si>
  <si>
    <t>高山村</t>
  </si>
  <si>
    <t>離島</t>
    <rPh sb="0" eb="2">
      <t>リトウ</t>
    </rPh>
    <phoneticPr fontId="4"/>
  </si>
  <si>
    <t>東吾妻町</t>
  </si>
  <si>
    <t>久米南町</t>
  </si>
  <si>
    <t>逗子市</t>
  </si>
  <si>
    <t>上郡町</t>
  </si>
  <si>
    <t>片品村</t>
  </si>
  <si>
    <t>防府市</t>
  </si>
  <si>
    <t>入善町</t>
  </si>
  <si>
    <t>四日市市</t>
  </si>
  <si>
    <t>川場村</t>
  </si>
  <si>
    <t>安芸太田町</t>
  </si>
  <si>
    <t>大泉町</t>
  </si>
  <si>
    <t>鋸南町</t>
  </si>
  <si>
    <t>宇美町</t>
  </si>
  <si>
    <t>邑楽町</t>
  </si>
  <si>
    <t>宇土市</t>
  </si>
  <si>
    <t>埼玉県</t>
  </si>
  <si>
    <t>萩市</t>
  </si>
  <si>
    <t>高砂市</t>
  </si>
  <si>
    <t>さいたま市</t>
  </si>
  <si>
    <t>川越市</t>
  </si>
  <si>
    <t>南九州市</t>
  </si>
  <si>
    <t>永平寺町</t>
  </si>
  <si>
    <t>大阪府</t>
  </si>
  <si>
    <t>熊谷市</t>
  </si>
  <si>
    <t>皆野町</t>
  </si>
  <si>
    <t>富津市</t>
  </si>
  <si>
    <t>南風原町</t>
  </si>
  <si>
    <t>玖珠町</t>
  </si>
  <si>
    <t>川口市</t>
  </si>
  <si>
    <t>秩父市</t>
  </si>
  <si>
    <t>整備区分・事業区分（公立認こ）</t>
    <rPh sb="0" eb="2">
      <t>セイビ</t>
    </rPh>
    <rPh sb="2" eb="4">
      <t>クブン</t>
    </rPh>
    <rPh sb="5" eb="9">
      <t>ジギョウクブン</t>
    </rPh>
    <rPh sb="10" eb="12">
      <t>コウリツ</t>
    </rPh>
    <rPh sb="12" eb="13">
      <t>ニン</t>
    </rPh>
    <phoneticPr fontId="4"/>
  </si>
  <si>
    <t>所沢市</t>
  </si>
  <si>
    <t>飯能市</t>
  </si>
  <si>
    <t>（公立認定こども園の場合のみ）交付金申請予定額に100分の1を乗じた額（千円未満切捨）を記載する。なお、同一市町村において複数の案件がある場合は、市町村単位の交付金申請予定額の総和に100分の1を乗じた額（千円未満切捨）を一番上の案件の「事務費」欄にまとめて記載すること（その他の案件の「事務費」欄は空欄で差し支えない。）</t>
    <rPh sb="1" eb="3">
      <t>コウリツ</t>
    </rPh>
    <rPh sb="3" eb="5">
      <t>ニンテイ</t>
    </rPh>
    <rPh sb="8" eb="9">
      <t>エン</t>
    </rPh>
    <rPh sb="10" eb="12">
      <t>バアイ</t>
    </rPh>
    <rPh sb="15" eb="20">
      <t>コウフキンシンセイ</t>
    </rPh>
    <rPh sb="20" eb="23">
      <t>ヨテイガク</t>
    </rPh>
    <rPh sb="27" eb="28">
      <t>ブン</t>
    </rPh>
    <rPh sb="31" eb="32">
      <t>ジョウ</t>
    </rPh>
    <rPh sb="34" eb="35">
      <t>ガク</t>
    </rPh>
    <rPh sb="44" eb="46">
      <t>キサイ</t>
    </rPh>
    <rPh sb="52" eb="54">
      <t>ドウイツ</t>
    </rPh>
    <rPh sb="54" eb="57">
      <t>シチョウソン</t>
    </rPh>
    <rPh sb="61" eb="63">
      <t>フクスウ</t>
    </rPh>
    <rPh sb="64" eb="66">
      <t>アンケン</t>
    </rPh>
    <rPh sb="69" eb="71">
      <t>バアイ</t>
    </rPh>
    <rPh sb="73" eb="76">
      <t>シチョウソン</t>
    </rPh>
    <rPh sb="76" eb="78">
      <t>タンイ</t>
    </rPh>
    <rPh sb="79" eb="84">
      <t>コウフキンシンセイ</t>
    </rPh>
    <rPh sb="84" eb="87">
      <t>ヨテイガク</t>
    </rPh>
    <rPh sb="88" eb="90">
      <t>ソウワ</t>
    </rPh>
    <rPh sb="94" eb="95">
      <t>ブン</t>
    </rPh>
    <rPh sb="98" eb="99">
      <t>ジョウ</t>
    </rPh>
    <rPh sb="101" eb="102">
      <t>ガク</t>
    </rPh>
    <rPh sb="103" eb="105">
      <t>センエン</t>
    </rPh>
    <rPh sb="105" eb="107">
      <t>ミマン</t>
    </rPh>
    <rPh sb="107" eb="108">
      <t>キ</t>
    </rPh>
    <rPh sb="108" eb="109">
      <t>ス</t>
    </rPh>
    <rPh sb="111" eb="113">
      <t>イチバン</t>
    </rPh>
    <rPh sb="113" eb="114">
      <t>ウエ</t>
    </rPh>
    <rPh sb="115" eb="117">
      <t>アンケン</t>
    </rPh>
    <rPh sb="119" eb="122">
      <t>ジムヒ</t>
    </rPh>
    <rPh sb="123" eb="124">
      <t>ラン</t>
    </rPh>
    <rPh sb="129" eb="131">
      <t>キサイ</t>
    </rPh>
    <rPh sb="138" eb="139">
      <t>タ</t>
    </rPh>
    <rPh sb="140" eb="142">
      <t>アンケン</t>
    </rPh>
    <rPh sb="144" eb="147">
      <t>ジムヒ</t>
    </rPh>
    <rPh sb="148" eb="149">
      <t>ラン</t>
    </rPh>
    <rPh sb="150" eb="152">
      <t>クウラン</t>
    </rPh>
    <rPh sb="153" eb="154">
      <t>サ</t>
    </rPh>
    <rPh sb="155" eb="156">
      <t>ツカ</t>
    </rPh>
    <phoneticPr fontId="4"/>
  </si>
  <si>
    <t>小鹿野町</t>
  </si>
  <si>
    <t>加須市</t>
  </si>
  <si>
    <t>狭山市</t>
  </si>
  <si>
    <t>羽生市</t>
  </si>
  <si>
    <t>笠松町</t>
  </si>
  <si>
    <t>安堵町</t>
  </si>
  <si>
    <t>鴻巣市</t>
  </si>
  <si>
    <t>生坂村</t>
  </si>
  <si>
    <t>蕨市</t>
  </si>
  <si>
    <t>菊川市</t>
  </si>
  <si>
    <t>戸田市</t>
  </si>
  <si>
    <t>横浜市</t>
  </si>
  <si>
    <t>入間市</t>
  </si>
  <si>
    <t>村上市</t>
  </si>
  <si>
    <t>東大阪市</t>
  </si>
  <si>
    <t>朝霞市</t>
  </si>
  <si>
    <t>和光市</t>
  </si>
  <si>
    <t>加西市</t>
  </si>
  <si>
    <t>久喜市</t>
  </si>
  <si>
    <t>西伊豆町</t>
  </si>
  <si>
    <t>北本市</t>
  </si>
  <si>
    <t>伊那市</t>
  </si>
  <si>
    <t>みよし市</t>
  </si>
  <si>
    <t>八潮市</t>
  </si>
  <si>
    <t>弥彦村</t>
  </si>
  <si>
    <t>千曲市</t>
  </si>
  <si>
    <t>三郷市</t>
  </si>
  <si>
    <t>坂戸市</t>
  </si>
  <si>
    <t>R7.6</t>
  </si>
  <si>
    <t>日高市</t>
  </si>
  <si>
    <t>ふじみ野市</t>
  </si>
  <si>
    <t>五條市</t>
  </si>
  <si>
    <t>白岡市</t>
    <rPh sb="0" eb="2">
      <t>シラオカ</t>
    </rPh>
    <rPh sb="2" eb="3">
      <t>シ</t>
    </rPh>
    <phoneticPr fontId="17"/>
  </si>
  <si>
    <t>東京都</t>
  </si>
  <si>
    <t>安八町</t>
  </si>
  <si>
    <t>越生町</t>
  </si>
  <si>
    <t>筑北村</t>
  </si>
  <si>
    <t>嵐山町</t>
  </si>
  <si>
    <t>八幡市</t>
  </si>
  <si>
    <t>吉見町</t>
  </si>
  <si>
    <t>鳩山町</t>
  </si>
  <si>
    <t>小矢部市</t>
  </si>
  <si>
    <t>宝達志水町</t>
  </si>
  <si>
    <t>横瀬町</t>
  </si>
  <si>
    <t>長瀞町</t>
  </si>
  <si>
    <t>R7.9</t>
  </si>
  <si>
    <t>上里町</t>
  </si>
  <si>
    <t>新島村</t>
  </si>
  <si>
    <t>足立区</t>
  </si>
  <si>
    <t>石井町</t>
  </si>
  <si>
    <t>寄居町</t>
  </si>
  <si>
    <t>銚子市</t>
  </si>
  <si>
    <t>狛江市</t>
  </si>
  <si>
    <t>飛騨市</t>
  </si>
  <si>
    <t>坂祝町</t>
  </si>
  <si>
    <t>吉野川市</t>
  </si>
  <si>
    <t>船橋市</t>
  </si>
  <si>
    <t>木更津市</t>
  </si>
  <si>
    <t>愛知県</t>
  </si>
  <si>
    <t>半田市</t>
  </si>
  <si>
    <t>松戸市</t>
  </si>
  <si>
    <t>増改築</t>
    <rPh sb="0" eb="3">
      <t>ゾウカイチク</t>
    </rPh>
    <phoneticPr fontId="4"/>
  </si>
  <si>
    <t>徳之島町</t>
  </si>
  <si>
    <t>茂原市</t>
  </si>
  <si>
    <t>座間味村</t>
  </si>
  <si>
    <t>東金市</t>
  </si>
  <si>
    <t>勝浦市</t>
  </si>
  <si>
    <t>市原市</t>
  </si>
  <si>
    <t>流山市</t>
  </si>
  <si>
    <t>さつま町</t>
  </si>
  <si>
    <t>八千代市</t>
  </si>
  <si>
    <t>鴨川市</t>
  </si>
  <si>
    <t>鎌ケ谷市</t>
  </si>
  <si>
    <t>美祢市</t>
  </si>
  <si>
    <t>君津市</t>
  </si>
  <si>
    <t>松本市</t>
  </si>
  <si>
    <t>令和8年度就学前教育・保育施設整備交付金に係る協議案件</t>
    <rPh sb="25" eb="27">
      <t>アンケン</t>
    </rPh>
    <phoneticPr fontId="4"/>
  </si>
  <si>
    <t>八街市</t>
  </si>
  <si>
    <t>⑫</t>
  </si>
  <si>
    <t>印西市</t>
  </si>
  <si>
    <t>山梨県</t>
  </si>
  <si>
    <t>知多市</t>
  </si>
  <si>
    <t>白井市</t>
  </si>
  <si>
    <t>富里市</t>
  </si>
  <si>
    <t>豊丘村</t>
  </si>
  <si>
    <t>整備後定員の合計を記載する。</t>
    <rPh sb="0" eb="2">
      <t>セイビ</t>
    </rPh>
    <rPh sb="2" eb="3">
      <t>ゴ</t>
    </rPh>
    <rPh sb="3" eb="5">
      <t>テイイン</t>
    </rPh>
    <rPh sb="6" eb="8">
      <t>ゴウケイ</t>
    </rPh>
    <rPh sb="9" eb="11">
      <t>キサイ</t>
    </rPh>
    <phoneticPr fontId="4"/>
  </si>
  <si>
    <t>南房総市</t>
  </si>
  <si>
    <t>整備概要</t>
    <rPh sb="0" eb="2">
      <t>セイビ</t>
    </rPh>
    <rPh sb="2" eb="4">
      <t>ガイヨウ</t>
    </rPh>
    <phoneticPr fontId="4"/>
  </si>
  <si>
    <t>いすみ市</t>
  </si>
  <si>
    <t>新宮市</t>
  </si>
  <si>
    <t>栄町</t>
  </si>
  <si>
    <t>基山町</t>
  </si>
  <si>
    <t>神崎町</t>
  </si>
  <si>
    <t>雲南市</t>
  </si>
  <si>
    <t>多古町</t>
  </si>
  <si>
    <t>九十九里町</t>
  </si>
  <si>
    <t>芝山町</t>
  </si>
  <si>
    <t>高森町</t>
  </si>
  <si>
    <t>横芝光町</t>
  </si>
  <si>
    <t>睦沢町</t>
  </si>
  <si>
    <t>白川村</t>
  </si>
  <si>
    <t>長生村</t>
  </si>
  <si>
    <t>白子町</t>
  </si>
  <si>
    <t>長柄町</t>
  </si>
  <si>
    <t>千代田区</t>
  </si>
  <si>
    <t>那智勝浦町</t>
  </si>
  <si>
    <t>港区</t>
  </si>
  <si>
    <t>富士吉田市</t>
  </si>
  <si>
    <t>新宿区</t>
  </si>
  <si>
    <t>墨田区</t>
  </si>
  <si>
    <t>品川区</t>
  </si>
  <si>
    <t>目黒区</t>
  </si>
  <si>
    <t>宜野座村</t>
  </si>
  <si>
    <t>大田区</t>
  </si>
  <si>
    <t>阿南町</t>
  </si>
  <si>
    <t>世田谷区</t>
  </si>
  <si>
    <t>揖斐川町</t>
  </si>
  <si>
    <t>中野区</t>
  </si>
  <si>
    <t>特別な財政措置を適用する場合にプルダウンから該当のものを選択する。複数の場合は、３つセルがあるうちの左側から”過疎””山村”のようにそれぞれ記入する。（順不同。）</t>
    <rPh sb="0" eb="2">
      <t>トクベツ</t>
    </rPh>
    <rPh sb="3" eb="5">
      <t>ザイセイ</t>
    </rPh>
    <rPh sb="5" eb="7">
      <t>ソチ</t>
    </rPh>
    <rPh sb="8" eb="10">
      <t>テキヨウ</t>
    </rPh>
    <rPh sb="12" eb="14">
      <t>バアイ</t>
    </rPh>
    <rPh sb="22" eb="24">
      <t>ガイトウ</t>
    </rPh>
    <rPh sb="28" eb="30">
      <t>センタク</t>
    </rPh>
    <rPh sb="33" eb="35">
      <t>フクスウ</t>
    </rPh>
    <rPh sb="36" eb="38">
      <t>バアイ</t>
    </rPh>
    <rPh sb="50" eb="51">
      <t>ヒダリ</t>
    </rPh>
    <rPh sb="51" eb="52">
      <t>ガワ</t>
    </rPh>
    <rPh sb="55" eb="57">
      <t>カソ</t>
    </rPh>
    <rPh sb="59" eb="61">
      <t>サンソン</t>
    </rPh>
    <rPh sb="70" eb="72">
      <t>キニュウ</t>
    </rPh>
    <rPh sb="76" eb="79">
      <t>ジュンフドウ</t>
    </rPh>
    <phoneticPr fontId="4"/>
  </si>
  <si>
    <t>北方町</t>
  </si>
  <si>
    <t>豊島区</t>
  </si>
  <si>
    <t>荒川区</t>
  </si>
  <si>
    <t>与那原町</t>
  </si>
  <si>
    <t>板橋区</t>
  </si>
  <si>
    <t>練馬区</t>
  </si>
  <si>
    <t>嘉島町</t>
  </si>
  <si>
    <t>福山市</t>
  </si>
  <si>
    <t>葛飾区</t>
  </si>
  <si>
    <t>若狭町</t>
  </si>
  <si>
    <t>高知市</t>
  </si>
  <si>
    <t>八王子市</t>
  </si>
  <si>
    <t>武蔵野市</t>
  </si>
  <si>
    <t>調布市</t>
  </si>
  <si>
    <t>小金井市</t>
  </si>
  <si>
    <t>勝央町</t>
  </si>
  <si>
    <t>高島市</t>
  </si>
  <si>
    <t>日野市</t>
  </si>
  <si>
    <t>三豊市</t>
  </si>
  <si>
    <t>国分寺市</t>
  </si>
  <si>
    <t>小海町</t>
  </si>
  <si>
    <t>⑭</t>
  </si>
  <si>
    <t>国立市</t>
  </si>
  <si>
    <t>福生市</t>
  </si>
  <si>
    <t>三好市</t>
  </si>
  <si>
    <t>黒部市</t>
  </si>
  <si>
    <t>東大和市</t>
  </si>
  <si>
    <t>東久留米市</t>
  </si>
  <si>
    <t>武蔵村山市</t>
  </si>
  <si>
    <t>多摩市</t>
  </si>
  <si>
    <t>福井市</t>
  </si>
  <si>
    <t>周防大島町</t>
  </si>
  <si>
    <t>平群町</t>
  </si>
  <si>
    <t>稲城市</t>
  </si>
  <si>
    <t>羽村市</t>
  </si>
  <si>
    <t>有田町</t>
  </si>
  <si>
    <t>あきる野市</t>
  </si>
  <si>
    <t>嘉麻市</t>
  </si>
  <si>
    <t>日の出町</t>
  </si>
  <si>
    <t>檜原村</t>
  </si>
  <si>
    <t>山県市</t>
  </si>
  <si>
    <t>奥多摩町</t>
  </si>
  <si>
    <t>草津市</t>
  </si>
  <si>
    <t>大島町</t>
  </si>
  <si>
    <t>粟島浦村</t>
  </si>
  <si>
    <t>御蔵島村</t>
  </si>
  <si>
    <t>津市</t>
  </si>
  <si>
    <t>神津島村</t>
  </si>
  <si>
    <t>野迫川村</t>
  </si>
  <si>
    <t>三宅村</t>
  </si>
  <si>
    <t>伊勢原市</t>
  </si>
  <si>
    <t>東白川村</t>
  </si>
  <si>
    <t>八丈町</t>
  </si>
  <si>
    <t>青ヶ島村</t>
  </si>
  <si>
    <t>綾瀬市</t>
  </si>
  <si>
    <t>相模原市</t>
  </si>
  <si>
    <t>富田林市</t>
  </si>
  <si>
    <t>横須賀市</t>
  </si>
  <si>
    <t>川南町</t>
  </si>
  <si>
    <t>木城町</t>
  </si>
  <si>
    <t>平塚市</t>
  </si>
  <si>
    <t>保育所型認定こども園</t>
    <rPh sb="0" eb="3">
      <t>ホイクショ</t>
    </rPh>
    <rPh sb="3" eb="4">
      <t>ガタ</t>
    </rPh>
    <rPh sb="4" eb="6">
      <t>ニンテイ</t>
    </rPh>
    <rPh sb="9" eb="10">
      <t>エン</t>
    </rPh>
    <phoneticPr fontId="4"/>
  </si>
  <si>
    <t>山江村</t>
  </si>
  <si>
    <t>三浦市</t>
  </si>
  <si>
    <t>秦野市</t>
  </si>
  <si>
    <t>厚木市</t>
  </si>
  <si>
    <t>大和市</t>
  </si>
  <si>
    <t>川根本町</t>
  </si>
  <si>
    <t>１号定員の現定員、整備後定員を記載する。</t>
    <rPh sb="1" eb="2">
      <t>ゴウ</t>
    </rPh>
    <rPh sb="2" eb="4">
      <t>テイイン</t>
    </rPh>
    <rPh sb="5" eb="6">
      <t>ゲン</t>
    </rPh>
    <rPh sb="6" eb="8">
      <t>テイイン</t>
    </rPh>
    <rPh sb="9" eb="11">
      <t>セイビ</t>
    </rPh>
    <rPh sb="11" eb="12">
      <t>ゴ</t>
    </rPh>
    <rPh sb="12" eb="14">
      <t>テイイン</t>
    </rPh>
    <rPh sb="15" eb="17">
      <t>キサイ</t>
    </rPh>
    <phoneticPr fontId="4"/>
  </si>
  <si>
    <t>南足柄市</t>
  </si>
  <si>
    <t>大鹿村</t>
  </si>
  <si>
    <t>勝浦町</t>
  </si>
  <si>
    <t>葉山町</t>
  </si>
  <si>
    <t>大磯町</t>
  </si>
  <si>
    <t>中井町</t>
  </si>
  <si>
    <t>掛川市</t>
  </si>
  <si>
    <t>大井町</t>
  </si>
  <si>
    <t>山北町</t>
  </si>
  <si>
    <t>防犯対策（外構・非常通報装置等）</t>
  </si>
  <si>
    <t>開成町</t>
  </si>
  <si>
    <t>真鶴町</t>
  </si>
  <si>
    <t>本部町</t>
  </si>
  <si>
    <t>出水市</t>
  </si>
  <si>
    <t>湯河原町</t>
  </si>
  <si>
    <t>妙高市</t>
  </si>
  <si>
    <t>事業着手予定月</t>
    <rPh sb="0" eb="2">
      <t>ジギョウ</t>
    </rPh>
    <rPh sb="2" eb="4">
      <t>チャクシュ</t>
    </rPh>
    <rPh sb="4" eb="6">
      <t>ヨテイ</t>
    </rPh>
    <rPh sb="6" eb="7">
      <t>ツキ</t>
    </rPh>
    <phoneticPr fontId="4"/>
  </si>
  <si>
    <t>愛川町</t>
  </si>
  <si>
    <t>大川村</t>
  </si>
  <si>
    <t>猪名川町</t>
  </si>
  <si>
    <t>箕輪町</t>
  </si>
  <si>
    <t>新潟県</t>
  </si>
  <si>
    <t>小千谷市</t>
  </si>
  <si>
    <t>加茂市</t>
  </si>
  <si>
    <t>道志村</t>
  </si>
  <si>
    <t>松茂町</t>
  </si>
  <si>
    <t>糸魚川市</t>
  </si>
  <si>
    <t>特別な財政措置</t>
    <rPh sb="0" eb="2">
      <t>トクベツ</t>
    </rPh>
    <rPh sb="3" eb="5">
      <t>ザイセイ</t>
    </rPh>
    <rPh sb="5" eb="7">
      <t>ソチ</t>
    </rPh>
    <phoneticPr fontId="4"/>
  </si>
  <si>
    <t>五泉市</t>
  </si>
  <si>
    <t>加賀市</t>
  </si>
  <si>
    <t>上越市</t>
  </si>
  <si>
    <t>阿賀野市</t>
  </si>
  <si>
    <t>魚沼市</t>
  </si>
  <si>
    <t>都道府県番号</t>
    <rPh sb="0" eb="4">
      <t>トドウフケン</t>
    </rPh>
    <rPh sb="4" eb="6">
      <t>バンゴウ</t>
    </rPh>
    <phoneticPr fontId="4"/>
  </si>
  <si>
    <t>胎内市</t>
  </si>
  <si>
    <t>富山県</t>
  </si>
  <si>
    <t>神埼市</t>
  </si>
  <si>
    <t>三次市</t>
  </si>
  <si>
    <t>田上町</t>
  </si>
  <si>
    <t>与論町</t>
  </si>
  <si>
    <t>麻績村</t>
  </si>
  <si>
    <t>徳島県</t>
  </si>
  <si>
    <t>関川村</t>
  </si>
  <si>
    <t>富山市</t>
  </si>
  <si>
    <t>幼稚園型認定こども園分園</t>
    <rPh sb="0" eb="3">
      <t>ヨウチエン</t>
    </rPh>
    <rPh sb="3" eb="4">
      <t>ガタ</t>
    </rPh>
    <rPh sb="4" eb="6">
      <t>ニンテイ</t>
    </rPh>
    <rPh sb="9" eb="10">
      <t>エン</t>
    </rPh>
    <rPh sb="10" eb="12">
      <t>ブンエン</t>
    </rPh>
    <phoneticPr fontId="4"/>
  </si>
  <si>
    <t>砺波市</t>
  </si>
  <si>
    <t>小松市</t>
  </si>
  <si>
    <t>南砺市</t>
  </si>
  <si>
    <t>忍野村</t>
  </si>
  <si>
    <t>光市</t>
  </si>
  <si>
    <t>射水市</t>
  </si>
  <si>
    <t>土佐市</t>
  </si>
  <si>
    <t>上市町</t>
  </si>
  <si>
    <t>⑮</t>
  </si>
  <si>
    <t>石川県</t>
  </si>
  <si>
    <t>金沢市</t>
  </si>
  <si>
    <t>越前市</t>
  </si>
  <si>
    <t>七尾市</t>
  </si>
  <si>
    <t>羽咋市</t>
  </si>
  <si>
    <t>垂井町</t>
  </si>
  <si>
    <t>かほく市</t>
  </si>
  <si>
    <t>高浜市</t>
  </si>
  <si>
    <t>白山市</t>
  </si>
  <si>
    <t>津幡町</t>
  </si>
  <si>
    <t>太宰府市</t>
  </si>
  <si>
    <t>内灘町</t>
  </si>
  <si>
    <t>大野市</t>
  </si>
  <si>
    <t>市川三郷町</t>
  </si>
  <si>
    <t>中能登町</t>
  </si>
  <si>
    <t>穴水町</t>
  </si>
  <si>
    <t>山中湖村</t>
  </si>
  <si>
    <t>小浜市</t>
  </si>
  <si>
    <t>あわら市</t>
  </si>
  <si>
    <t>南越前町</t>
  </si>
  <si>
    <t>美浜町</t>
  </si>
  <si>
    <t>三原市</t>
  </si>
  <si>
    <t>北杜市</t>
  </si>
  <si>
    <t>甲斐市</t>
  </si>
  <si>
    <t>㉗</t>
  </si>
  <si>
    <t>⑦</t>
  </si>
  <si>
    <t>東郷町</t>
  </si>
  <si>
    <t>笛吹市</t>
  </si>
  <si>
    <t>甲州市</t>
  </si>
  <si>
    <t>南丹市</t>
  </si>
  <si>
    <t>富士川町</t>
  </si>
  <si>
    <t>西桂町</t>
  </si>
  <si>
    <t>富士河口湖町</t>
  </si>
  <si>
    <t>小菅村</t>
  </si>
  <si>
    <t>丹波山村</t>
  </si>
  <si>
    <t>諏訪市</t>
  </si>
  <si>
    <t>日向市</t>
  </si>
  <si>
    <t>小竹町</t>
  </si>
  <si>
    <t>駒ヶ根市</t>
  </si>
  <si>
    <t>佐久穂町</t>
  </si>
  <si>
    <t>株式会社</t>
    <rPh sb="0" eb="4">
      <t>カブシキガイシャ</t>
    </rPh>
    <phoneticPr fontId="4"/>
  </si>
  <si>
    <t>東御市</t>
  </si>
  <si>
    <t>篠栗町</t>
  </si>
  <si>
    <t>川上村</t>
  </si>
  <si>
    <t>北相木村</t>
  </si>
  <si>
    <t>軽井沢町</t>
  </si>
  <si>
    <t>立科町</t>
  </si>
  <si>
    <t>青木村</t>
  </si>
  <si>
    <t>長和町</t>
  </si>
  <si>
    <t>下諏訪町</t>
  </si>
  <si>
    <t>沼津市</t>
  </si>
  <si>
    <t>富士見町</t>
  </si>
  <si>
    <t>栗東市</t>
  </si>
  <si>
    <t>原村</t>
  </si>
  <si>
    <t>継続事業</t>
    <rPh sb="0" eb="2">
      <t>ケイゾク</t>
    </rPh>
    <rPh sb="2" eb="4">
      <t>ジギョウ</t>
    </rPh>
    <phoneticPr fontId="4"/>
  </si>
  <si>
    <t>印南町</t>
  </si>
  <si>
    <t>南知多町</t>
  </si>
  <si>
    <t>辰野町</t>
  </si>
  <si>
    <t>中川村</t>
  </si>
  <si>
    <t>吉田町</t>
  </si>
  <si>
    <t>国土強靱化地域計画を策定していない場合は未策定、策定しているものの事業名等を記載していない場合は明記なし、策定しておりその地域計画に事業名等を記載している場合は明記済をプルダウンから選択する。</t>
    <rPh sb="0" eb="2">
      <t>コクド</t>
    </rPh>
    <rPh sb="2" eb="4">
      <t>キョウジン</t>
    </rPh>
    <rPh sb="4" eb="5">
      <t>カ</t>
    </rPh>
    <rPh sb="5" eb="7">
      <t>チイキ</t>
    </rPh>
    <rPh sb="7" eb="9">
      <t>ケイカク</t>
    </rPh>
    <rPh sb="10" eb="12">
      <t>サクテイ</t>
    </rPh>
    <rPh sb="17" eb="19">
      <t>バアイ</t>
    </rPh>
    <rPh sb="20" eb="21">
      <t>ミ</t>
    </rPh>
    <rPh sb="21" eb="23">
      <t>サクテイ</t>
    </rPh>
    <rPh sb="24" eb="26">
      <t>サクテイ</t>
    </rPh>
    <rPh sb="33" eb="35">
      <t>ジギョウ</t>
    </rPh>
    <rPh sb="35" eb="36">
      <t>メイ</t>
    </rPh>
    <rPh sb="36" eb="37">
      <t>トウ</t>
    </rPh>
    <rPh sb="38" eb="40">
      <t>キサイ</t>
    </rPh>
    <rPh sb="45" eb="47">
      <t>バアイ</t>
    </rPh>
    <rPh sb="48" eb="50">
      <t>メイキ</t>
    </rPh>
    <rPh sb="53" eb="55">
      <t>サクテイ</t>
    </rPh>
    <rPh sb="61" eb="63">
      <t>チイキ</t>
    </rPh>
    <rPh sb="63" eb="65">
      <t>ケイカク</t>
    </rPh>
    <rPh sb="66" eb="68">
      <t>ジギョウ</t>
    </rPh>
    <rPh sb="68" eb="69">
      <t>メイ</t>
    </rPh>
    <rPh sb="69" eb="70">
      <t>トウ</t>
    </rPh>
    <rPh sb="71" eb="73">
      <t>キサイ</t>
    </rPh>
    <rPh sb="77" eb="79">
      <t>バアイ</t>
    </rPh>
    <rPh sb="80" eb="82">
      <t>メイキ</t>
    </rPh>
    <rPh sb="82" eb="83">
      <t>ズ</t>
    </rPh>
    <phoneticPr fontId="4"/>
  </si>
  <si>
    <t>松川町</t>
  </si>
  <si>
    <t>①待機児童の解消に必要な整備</t>
  </si>
  <si>
    <t>赤磐市</t>
  </si>
  <si>
    <t>芦屋市</t>
  </si>
  <si>
    <t>平谷村</t>
  </si>
  <si>
    <t>水害対策</t>
    <rPh sb="0" eb="2">
      <t>スイガイ</t>
    </rPh>
    <rPh sb="2" eb="4">
      <t>タイサク</t>
    </rPh>
    <phoneticPr fontId="4"/>
  </si>
  <si>
    <t>売木村</t>
  </si>
  <si>
    <t>岐阜県</t>
  </si>
  <si>
    <t>天龍村</t>
  </si>
  <si>
    <t>公立</t>
    <rPh sb="0" eb="2">
      <t>コウリツ</t>
    </rPh>
    <phoneticPr fontId="4"/>
  </si>
  <si>
    <t>喬木村</t>
  </si>
  <si>
    <t>上松町</t>
  </si>
  <si>
    <t>山形村</t>
  </si>
  <si>
    <t>松川村</t>
  </si>
  <si>
    <t>「保育提供体制の確保のための実施計画の採択」</t>
    <rPh sb="19" eb="21">
      <t>サイタク</t>
    </rPh>
    <phoneticPr fontId="4"/>
  </si>
  <si>
    <t>小谷村</t>
  </si>
  <si>
    <t>坂城町</t>
  </si>
  <si>
    <t>山ノ内町</t>
  </si>
  <si>
    <t>岡崎市</t>
  </si>
  <si>
    <t>豊明市</t>
  </si>
  <si>
    <t>木島平村</t>
  </si>
  <si>
    <t>小川村</t>
  </si>
  <si>
    <t>栄村</t>
  </si>
  <si>
    <t>岐阜市</t>
  </si>
  <si>
    <t>春日井市</t>
  </si>
  <si>
    <t>高山市</t>
  </si>
  <si>
    <t>久山町</t>
  </si>
  <si>
    <t>各務原市</t>
  </si>
  <si>
    <t>多治見市</t>
  </si>
  <si>
    <t>中津川市</t>
  </si>
  <si>
    <t>七宗町</t>
  </si>
  <si>
    <t>施設の木造化、内装等への木材の利用や木製品の利用、その他CLTの活用等を行う事業に該当する場合は○、該当しない場合は×をプルダウンから選択する。</t>
  </si>
  <si>
    <t>能勢町</t>
  </si>
  <si>
    <t>美濃市</t>
  </si>
  <si>
    <t>瑞浪市</t>
  </si>
  <si>
    <t>羽島市</t>
  </si>
  <si>
    <t>南ト</t>
    <rPh sb="0" eb="1">
      <t>ミナミ</t>
    </rPh>
    <phoneticPr fontId="4"/>
  </si>
  <si>
    <t>土岐市</t>
  </si>
  <si>
    <t>本巣市</t>
  </si>
  <si>
    <t>岐南町</t>
  </si>
  <si>
    <t>養老町</t>
  </si>
  <si>
    <t>関ケ原町</t>
  </si>
  <si>
    <t>輪之内町</t>
  </si>
  <si>
    <t>和泉市</t>
  </si>
  <si>
    <t>大野町</t>
  </si>
  <si>
    <t>川辺町</t>
  </si>
  <si>
    <t>白川町</t>
  </si>
  <si>
    <t>御嵩町</t>
  </si>
  <si>
    <t>静岡市</t>
  </si>
  <si>
    <t>富士宮市</t>
  </si>
  <si>
    <t>海南市</t>
  </si>
  <si>
    <t>伊東市</t>
  </si>
  <si>
    <t>竜王町</t>
  </si>
  <si>
    <t>島田市</t>
  </si>
  <si>
    <t>磐田市</t>
  </si>
  <si>
    <t>焼津市</t>
  </si>
  <si>
    <t>「PFI事業」</t>
    <rPh sb="4" eb="6">
      <t>ジギョウ</t>
    </rPh>
    <phoneticPr fontId="4"/>
  </si>
  <si>
    <t>下田市</t>
  </si>
  <si>
    <t>稲美町</t>
  </si>
  <si>
    <t>湖西市</t>
  </si>
  <si>
    <t>熊本県</t>
  </si>
  <si>
    <t>牧之原市</t>
  </si>
  <si>
    <t>東伊豆町</t>
  </si>
  <si>
    <t>松崎町</t>
  </si>
  <si>
    <t>小山町</t>
  </si>
  <si>
    <t>豊川市</t>
  </si>
  <si>
    <t>津島市</t>
  </si>
  <si>
    <t>渡嘉敷村</t>
  </si>
  <si>
    <t>かつらぎ町</t>
  </si>
  <si>
    <t>碧南市</t>
  </si>
  <si>
    <t>安城市</t>
  </si>
  <si>
    <t>蒲郡市</t>
  </si>
  <si>
    <t>犬山市</t>
  </si>
  <si>
    <t>宿毛市</t>
  </si>
  <si>
    <t>田布施町</t>
  </si>
  <si>
    <t>江南市</t>
  </si>
  <si>
    <t>大治町</t>
  </si>
  <si>
    <t>稲沢市</t>
  </si>
  <si>
    <t>新城市</t>
  </si>
  <si>
    <t>大府市</t>
  </si>
  <si>
    <t>知立市</t>
  </si>
  <si>
    <t>5か年加速化対策に基づく事業を行っている場合、プルダウンから該当のものを選択する。</t>
    <rPh sb="2" eb="3">
      <t>ネン</t>
    </rPh>
    <rPh sb="3" eb="6">
      <t>カソクカ</t>
    </rPh>
    <rPh sb="6" eb="8">
      <t>タイサク</t>
    </rPh>
    <rPh sb="9" eb="10">
      <t>モト</t>
    </rPh>
    <rPh sb="12" eb="14">
      <t>ジギョウ</t>
    </rPh>
    <rPh sb="15" eb="16">
      <t>オコナ</t>
    </rPh>
    <rPh sb="20" eb="22">
      <t>バアイ</t>
    </rPh>
    <rPh sb="30" eb="32">
      <t>ガイトウ</t>
    </rPh>
    <rPh sb="36" eb="38">
      <t>センタク</t>
    </rPh>
    <phoneticPr fontId="4"/>
  </si>
  <si>
    <t>御浜町</t>
  </si>
  <si>
    <t>尾張旭市</t>
  </si>
  <si>
    <t>岩倉市</t>
  </si>
  <si>
    <t>田原市</t>
  </si>
  <si>
    <t>②こども誰でも通園制度の実施に伴う受け皿の整備</t>
  </si>
  <si>
    <t>愛西市</t>
  </si>
  <si>
    <t>佐用町</t>
  </si>
  <si>
    <t>清須市</t>
  </si>
  <si>
    <t>みやき町</t>
  </si>
  <si>
    <t>弥富市</t>
  </si>
  <si>
    <t>長久手市</t>
  </si>
  <si>
    <t>豊山町</t>
  </si>
  <si>
    <t>①</t>
  </si>
  <si>
    <t>大口町</t>
  </si>
  <si>
    <t>扶桑町</t>
  </si>
  <si>
    <t>PFI事業に該当する場合は○、該当しない場合は×をプルダウンから選択する。※設置主体が民間の場合は×を選択してください。</t>
    <rPh sb="3" eb="5">
      <t>ジギョウ</t>
    </rPh>
    <rPh sb="6" eb="8">
      <t>ガイトウ</t>
    </rPh>
    <rPh sb="10" eb="12">
      <t>バアイ</t>
    </rPh>
    <rPh sb="15" eb="17">
      <t>ガイトウ</t>
    </rPh>
    <rPh sb="20" eb="22">
      <t>バアイ</t>
    </rPh>
    <rPh sb="32" eb="34">
      <t>センタク</t>
    </rPh>
    <rPh sb="38" eb="40">
      <t>セッチ</t>
    </rPh>
    <rPh sb="40" eb="42">
      <t>シュタイ</t>
    </rPh>
    <rPh sb="43" eb="45">
      <t>ミンカン</t>
    </rPh>
    <rPh sb="46" eb="48">
      <t>バアイ</t>
    </rPh>
    <rPh sb="51" eb="53">
      <t>センタク</t>
    </rPh>
    <phoneticPr fontId="4"/>
  </si>
  <si>
    <t>阿久比町</t>
  </si>
  <si>
    <t>武豊町</t>
  </si>
  <si>
    <t>幸田町</t>
  </si>
  <si>
    <t>2027年度</t>
    <rPh sb="4" eb="5">
      <t>ネン</t>
    </rPh>
    <rPh sb="5" eb="6">
      <t>ド</t>
    </rPh>
    <phoneticPr fontId="4"/>
  </si>
  <si>
    <t>設楽町</t>
  </si>
  <si>
    <t>豊根村</t>
  </si>
  <si>
    <t>三重県</t>
  </si>
  <si>
    <t>松阪市</t>
  </si>
  <si>
    <t>桑名市</t>
  </si>
  <si>
    <t>鈴鹿市</t>
  </si>
  <si>
    <t>公益財団法人</t>
    <rPh sb="0" eb="2">
      <t>コウエキ</t>
    </rPh>
    <rPh sb="2" eb="6">
      <t>ザイダンホウジン</t>
    </rPh>
    <phoneticPr fontId="4"/>
  </si>
  <si>
    <t>尾鷲市</t>
  </si>
  <si>
    <t>医療法人</t>
    <rPh sb="0" eb="2">
      <t>イリョウ</t>
    </rPh>
    <rPh sb="2" eb="4">
      <t>ホウジン</t>
    </rPh>
    <phoneticPr fontId="4"/>
  </si>
  <si>
    <t>亀山市</t>
  </si>
  <si>
    <t>いなべ市</t>
  </si>
  <si>
    <t>西海市</t>
  </si>
  <si>
    <t>久留米市</t>
  </si>
  <si>
    <t>志摩市</t>
  </si>
  <si>
    <t>伊賀市</t>
  </si>
  <si>
    <t>木曽岬町</t>
  </si>
  <si>
    <t>多気町</t>
  </si>
  <si>
    <t>大竹市</t>
  </si>
  <si>
    <t>大台町</t>
  </si>
  <si>
    <t>年次計画をプルダウンから選択する。年度ごとの進捗率（％）を記載する。（本年度分以外へ記載する。）</t>
    <rPh sb="0" eb="2">
      <t>ネンジ</t>
    </rPh>
    <rPh sb="2" eb="4">
      <t>ケイカク</t>
    </rPh>
    <rPh sb="12" eb="14">
      <t>センタク</t>
    </rPh>
    <rPh sb="17" eb="19">
      <t>ネンド</t>
    </rPh>
    <rPh sb="22" eb="25">
      <t>シンチョクリツ</t>
    </rPh>
    <rPh sb="29" eb="31">
      <t>キサイ</t>
    </rPh>
    <rPh sb="35" eb="38">
      <t>ホンネンド</t>
    </rPh>
    <rPh sb="38" eb="39">
      <t>ブン</t>
    </rPh>
    <rPh sb="39" eb="41">
      <t>イガイ</t>
    </rPh>
    <rPh sb="42" eb="44">
      <t>キサイ</t>
    </rPh>
    <phoneticPr fontId="4"/>
  </si>
  <si>
    <t>大紀町</t>
  </si>
  <si>
    <t>南伊勢町</t>
  </si>
  <si>
    <t>紀北町</t>
  </si>
  <si>
    <t>公益社団法人</t>
    <rPh sb="0" eb="2">
      <t>コウエキ</t>
    </rPh>
    <rPh sb="2" eb="6">
      <t>シャダンホウジン</t>
    </rPh>
    <phoneticPr fontId="4"/>
  </si>
  <si>
    <t>紀宝町</t>
  </si>
  <si>
    <t>球磨村</t>
  </si>
  <si>
    <t>大津市</t>
  </si>
  <si>
    <t>彦根市</t>
  </si>
  <si>
    <t>【事務費】
※公立認定こども園のみ</t>
    <rPh sb="1" eb="4">
      <t>ジムヒ</t>
    </rPh>
    <rPh sb="7" eb="9">
      <t>コウリツ</t>
    </rPh>
    <rPh sb="9" eb="11">
      <t>ニンテイ</t>
    </rPh>
    <rPh sb="14" eb="15">
      <t>エン</t>
    </rPh>
    <phoneticPr fontId="4"/>
  </si>
  <si>
    <t>野洲市</t>
  </si>
  <si>
    <t>土佐町</t>
  </si>
  <si>
    <t>室戸市</t>
  </si>
  <si>
    <t>湖南市</t>
  </si>
  <si>
    <t>東近江市</t>
  </si>
  <si>
    <t>南関町</t>
  </si>
  <si>
    <t>米原市</t>
  </si>
  <si>
    <t>日野町</t>
  </si>
  <si>
    <t>豊郷町</t>
  </si>
  <si>
    <t>愛荘町</t>
  </si>
  <si>
    <t>甲良町</t>
  </si>
  <si>
    <t>多賀町</t>
  </si>
  <si>
    <t>保育所型認定こども園分園</t>
    <rPh sb="0" eb="3">
      <t>ホイクショ</t>
    </rPh>
    <rPh sb="3" eb="4">
      <t>ガタ</t>
    </rPh>
    <rPh sb="4" eb="6">
      <t>ニンテイ</t>
    </rPh>
    <rPh sb="9" eb="10">
      <t>エン</t>
    </rPh>
    <rPh sb="10" eb="11">
      <t>ブン</t>
    </rPh>
    <rPh sb="11" eb="12">
      <t>エン</t>
    </rPh>
    <phoneticPr fontId="4"/>
  </si>
  <si>
    <t>京都府</t>
  </si>
  <si>
    <t>舞鶴市</t>
  </si>
  <si>
    <t>綾部市</t>
  </si>
  <si>
    <t>宇治市</t>
  </si>
  <si>
    <t>宮津市</t>
  </si>
  <si>
    <t>城陽市</t>
  </si>
  <si>
    <t>向日市</t>
  </si>
  <si>
    <t>⑥</t>
  </si>
  <si>
    <t>長岡京市</t>
  </si>
  <si>
    <t>木津川市</t>
  </si>
  <si>
    <t>大山崎町</t>
  </si>
  <si>
    <t>久御山町</t>
  </si>
  <si>
    <t>笠置町</t>
  </si>
  <si>
    <t>和束町</t>
  </si>
  <si>
    <t>精華町</t>
  </si>
  <si>
    <t>南山城村</t>
  </si>
  <si>
    <t>与謝野町</t>
  </si>
  <si>
    <t>島原市</t>
  </si>
  <si>
    <t>堺市</t>
  </si>
  <si>
    <t>岸和田市</t>
  </si>
  <si>
    <t>池田市</t>
  </si>
  <si>
    <t>古座川町</t>
  </si>
  <si>
    <t>高槻市</t>
  </si>
  <si>
    <t>守口市</t>
  </si>
  <si>
    <t>枚方市</t>
  </si>
  <si>
    <t>茨木市</t>
  </si>
  <si>
    <t>八尾市</t>
  </si>
  <si>
    <t>志免町</t>
  </si>
  <si>
    <t>泉佐野市</t>
  </si>
  <si>
    <t>寝屋川市</t>
  </si>
  <si>
    <t>粟国村</t>
  </si>
  <si>
    <t>松原市</t>
  </si>
  <si>
    <t>2025年度</t>
  </si>
  <si>
    <t>箕面市</t>
  </si>
  <si>
    <t>羽曳野市</t>
  </si>
  <si>
    <t>門真市</t>
  </si>
  <si>
    <t>防犯対策（非常通報装置等）</t>
    <rPh sb="0" eb="2">
      <t>ボウハン</t>
    </rPh>
    <rPh sb="2" eb="4">
      <t>タイサク</t>
    </rPh>
    <rPh sb="5" eb="7">
      <t>ヒジョウ</t>
    </rPh>
    <rPh sb="7" eb="9">
      <t>ツウホウ</t>
    </rPh>
    <rPh sb="9" eb="11">
      <t>ソウチ</t>
    </rPh>
    <rPh sb="11" eb="12">
      <t>ナド</t>
    </rPh>
    <phoneticPr fontId="4"/>
  </si>
  <si>
    <t>高石市</t>
  </si>
  <si>
    <t>枕崎市</t>
  </si>
  <si>
    <t>泉南市</t>
  </si>
  <si>
    <t>㉑</t>
  </si>
  <si>
    <t>阪南市</t>
  </si>
  <si>
    <t>④－８自治体として意思決定している重要な整備案件（その他）</t>
    <rPh sb="27" eb="28">
      <t>タ</t>
    </rPh>
    <phoneticPr fontId="4"/>
  </si>
  <si>
    <t>橋本市</t>
  </si>
  <si>
    <t>島本町</t>
  </si>
  <si>
    <t>竹富町</t>
  </si>
  <si>
    <t>豊能町</t>
  </si>
  <si>
    <t>浜田市</t>
  </si>
  <si>
    <t>琴浦町</t>
  </si>
  <si>
    <t>熊取町</t>
  </si>
  <si>
    <t>千早赤阪村</t>
  </si>
  <si>
    <t>南城市</t>
  </si>
  <si>
    <t>神戸市</t>
  </si>
  <si>
    <t>伊丹市</t>
  </si>
  <si>
    <t>相生市</t>
  </si>
  <si>
    <t>北海道</t>
    <rPh sb="0" eb="3">
      <t>ホッカイドウ</t>
    </rPh>
    <phoneticPr fontId="17"/>
  </si>
  <si>
    <t>豊岡市</t>
  </si>
  <si>
    <t>江津市</t>
  </si>
  <si>
    <t>赤穂市</t>
  </si>
  <si>
    <t>宝塚市</t>
  </si>
  <si>
    <t>川西市</t>
  </si>
  <si>
    <t>香芝市</t>
  </si>
  <si>
    <t>小野市</t>
  </si>
  <si>
    <t>三田市</t>
  </si>
  <si>
    <t>白浜町</t>
  </si>
  <si>
    <t>篠山市</t>
  </si>
  <si>
    <t>倉敷市</t>
  </si>
  <si>
    <t>養父市</t>
  </si>
  <si>
    <t>丹波市</t>
  </si>
  <si>
    <t>南あわじ市</t>
  </si>
  <si>
    <t>宍粟市</t>
  </si>
  <si>
    <t>新富町</t>
  </si>
  <si>
    <t>加東市</t>
  </si>
  <si>
    <t>㉛</t>
  </si>
  <si>
    <t>多良間村</t>
  </si>
  <si>
    <t>たつの市</t>
  </si>
  <si>
    <t>多可町</t>
  </si>
  <si>
    <t>播磨町</t>
  </si>
  <si>
    <t>市川町</t>
  </si>
  <si>
    <t>香美町</t>
  </si>
  <si>
    <t>橿原市</t>
  </si>
  <si>
    <t>御所市</t>
  </si>
  <si>
    <t>R9.3</t>
  </si>
  <si>
    <t>福津市</t>
  </si>
  <si>
    <t>生駒市</t>
  </si>
  <si>
    <t>葛城市</t>
  </si>
  <si>
    <t>宇陀市</t>
  </si>
  <si>
    <t>山添村</t>
  </si>
  <si>
    <t>三宅町</t>
  </si>
  <si>
    <t>曽爾村</t>
  </si>
  <si>
    <t>御杖村</t>
  </si>
  <si>
    <t>高取町</t>
  </si>
  <si>
    <t>長洲町</t>
  </si>
  <si>
    <t>明日香村</t>
  </si>
  <si>
    <t>上牧町</t>
  </si>
  <si>
    <t>河合町</t>
  </si>
  <si>
    <t>中城村</t>
  </si>
  <si>
    <t>大淀町</t>
  </si>
  <si>
    <t>佐賀市</t>
  </si>
  <si>
    <t>下市町</t>
  </si>
  <si>
    <t>黒滝村</t>
  </si>
  <si>
    <t>天川村</t>
  </si>
  <si>
    <t>下関市</t>
  </si>
  <si>
    <t>十津川村</t>
  </si>
  <si>
    <t>上北山村</t>
  </si>
  <si>
    <t>東吉野村</t>
  </si>
  <si>
    <t>和歌山県</t>
  </si>
  <si>
    <t>和歌山市</t>
  </si>
  <si>
    <t>有田市</t>
  </si>
  <si>
    <t>㉖</t>
  </si>
  <si>
    <t>御坊市</t>
  </si>
  <si>
    <t>田辺市</t>
  </si>
  <si>
    <t>紀の川市</t>
  </si>
  <si>
    <t>紀美野町</t>
  </si>
  <si>
    <t>九度山町</t>
  </si>
  <si>
    <t>高野町</t>
  </si>
  <si>
    <t>広川町</t>
  </si>
  <si>
    <t>有田川町</t>
  </si>
  <si>
    <t>みなべ町</t>
  </si>
  <si>
    <t>日高川町</t>
  </si>
  <si>
    <t>市区町村番号</t>
    <rPh sb="0" eb="4">
      <t>シクチョウソン</t>
    </rPh>
    <rPh sb="4" eb="6">
      <t>バンゴウ</t>
    </rPh>
    <phoneticPr fontId="4"/>
  </si>
  <si>
    <t>上富田町</t>
  </si>
  <si>
    <t>4か年</t>
    <rPh sb="2" eb="3">
      <t>ネン</t>
    </rPh>
    <phoneticPr fontId="4"/>
  </si>
  <si>
    <t>太地町</t>
  </si>
  <si>
    <t>北山村</t>
  </si>
  <si>
    <t>奄美市</t>
  </si>
  <si>
    <t>串本町</t>
  </si>
  <si>
    <t>屋久島町</t>
  </si>
  <si>
    <t>鳥取県</t>
  </si>
  <si>
    <t>天城町</t>
  </si>
  <si>
    <t>八女市</t>
  </si>
  <si>
    <t>鳥取市</t>
  </si>
  <si>
    <t>米子市</t>
  </si>
  <si>
    <t>諫早市</t>
  </si>
  <si>
    <t>倉吉市</t>
  </si>
  <si>
    <t>南阿蘇村</t>
  </si>
  <si>
    <t>境港市</t>
  </si>
  <si>
    <t>岩美町</t>
  </si>
  <si>
    <t>若桜町</t>
  </si>
  <si>
    <t>智頭町</t>
  </si>
  <si>
    <t>八頭町</t>
  </si>
  <si>
    <t>三朝町</t>
  </si>
  <si>
    <t>北栄町</t>
  </si>
  <si>
    <t>日吉津村</t>
  </si>
  <si>
    <t>伯耆町</t>
  </si>
  <si>
    <t>笠岡市</t>
  </si>
  <si>
    <t>日南町</t>
  </si>
  <si>
    <t>江府町</t>
  </si>
  <si>
    <t>島根県</t>
  </si>
  <si>
    <t>松江市</t>
  </si>
  <si>
    <t>申請自治体内において、全ての事業の中で優先度が高い事業順に順位付けすること。</t>
    <rPh sb="0" eb="2">
      <t>シンセイ</t>
    </rPh>
    <rPh sb="2" eb="5">
      <t>ジチタイ</t>
    </rPh>
    <rPh sb="5" eb="6">
      <t>ナイ</t>
    </rPh>
    <rPh sb="11" eb="12">
      <t>スベ</t>
    </rPh>
    <rPh sb="14" eb="16">
      <t>ジギョウ</t>
    </rPh>
    <rPh sb="17" eb="18">
      <t>ナカ</t>
    </rPh>
    <rPh sb="19" eb="22">
      <t>ユウセンド</t>
    </rPh>
    <rPh sb="23" eb="24">
      <t>タカ</t>
    </rPh>
    <rPh sb="25" eb="27">
      <t>ジギョウ</t>
    </rPh>
    <rPh sb="27" eb="28">
      <t>ジュン</t>
    </rPh>
    <rPh sb="29" eb="31">
      <t>ジュンイ</t>
    </rPh>
    <rPh sb="31" eb="32">
      <t>ヅ</t>
    </rPh>
    <phoneticPr fontId="4"/>
  </si>
  <si>
    <t>国土強靱化地域計画の策定及び計画への明記の有無</t>
    <rPh sb="0" eb="2">
      <t>コクド</t>
    </rPh>
    <rPh sb="2" eb="4">
      <t>キョウジン</t>
    </rPh>
    <rPh sb="4" eb="5">
      <t>カ</t>
    </rPh>
    <rPh sb="5" eb="7">
      <t>チイキ</t>
    </rPh>
    <rPh sb="7" eb="9">
      <t>ケイカク</t>
    </rPh>
    <rPh sb="10" eb="12">
      <t>サクテイ</t>
    </rPh>
    <rPh sb="12" eb="13">
      <t>オヨ</t>
    </rPh>
    <rPh sb="14" eb="16">
      <t>ケイカク</t>
    </rPh>
    <rPh sb="18" eb="20">
      <t>メイキ</t>
    </rPh>
    <rPh sb="21" eb="23">
      <t>ウム</t>
    </rPh>
    <phoneticPr fontId="4"/>
  </si>
  <si>
    <t>綾町</t>
  </si>
  <si>
    <t>出雲市</t>
  </si>
  <si>
    <t>益田市</t>
  </si>
  <si>
    <t>安来市</t>
  </si>
  <si>
    <t>川本町</t>
  </si>
  <si>
    <t>邑南町</t>
  </si>
  <si>
    <t>益城町</t>
  </si>
  <si>
    <t>吉賀町</t>
  </si>
  <si>
    <t>本山町</t>
  </si>
  <si>
    <t>海士町</t>
  </si>
  <si>
    <t>知夫村</t>
  </si>
  <si>
    <t>隠岐の島町</t>
  </si>
  <si>
    <t>香川県</t>
  </si>
  <si>
    <t>岡山県</t>
  </si>
  <si>
    <t>岡山市</t>
  </si>
  <si>
    <t>錦町</t>
  </si>
  <si>
    <t>津山市</t>
  </si>
  <si>
    <t>玉野市</t>
  </si>
  <si>
    <t>総社市</t>
  </si>
  <si>
    <t>水巻町</t>
  </si>
  <si>
    <t>北川村</t>
  </si>
  <si>
    <t>高梁市</t>
  </si>
  <si>
    <t>東かがわ市</t>
  </si>
  <si>
    <t>新見市</t>
  </si>
  <si>
    <t>備前市</t>
  </si>
  <si>
    <t>瀬戸内市</t>
  </si>
  <si>
    <t>真庭市</t>
  </si>
  <si>
    <t>美作市</t>
  </si>
  <si>
    <t>完成
予定
年月日</t>
    <rPh sb="0" eb="2">
      <t>カンセイ</t>
    </rPh>
    <rPh sb="3" eb="5">
      <t>ヨテイ</t>
    </rPh>
    <rPh sb="6" eb="9">
      <t>ネンガッピ</t>
    </rPh>
    <phoneticPr fontId="4"/>
  </si>
  <si>
    <t>浅口市</t>
  </si>
  <si>
    <t>和気町</t>
  </si>
  <si>
    <t>里庄町</t>
  </si>
  <si>
    <t>新庄村</t>
  </si>
  <si>
    <t>鏡野町</t>
  </si>
  <si>
    <t>奈義町</t>
  </si>
  <si>
    <t>西粟倉村</t>
  </si>
  <si>
    <t>多度津町</t>
  </si>
  <si>
    <t>美咲町</t>
  </si>
  <si>
    <t>広島県</t>
  </si>
  <si>
    <t>宮若市</t>
  </si>
  <si>
    <t>広島市</t>
  </si>
  <si>
    <t>桂川町</t>
  </si>
  <si>
    <t>山陽小野田市</t>
  </si>
  <si>
    <t>呉市</t>
  </si>
  <si>
    <t>竹原市</t>
  </si>
  <si>
    <t>尾道市</t>
  </si>
  <si>
    <t>改築</t>
    <rPh sb="0" eb="2">
      <t>カイチク</t>
    </rPh>
    <phoneticPr fontId="4"/>
  </si>
  <si>
    <t>庄原市</t>
  </si>
  <si>
    <t>年齢区分別の整備後定員を記載する。（１号定員も含む。）</t>
    <rPh sb="0" eb="2">
      <t>ネンレイ</t>
    </rPh>
    <rPh sb="2" eb="4">
      <t>クブン</t>
    </rPh>
    <rPh sb="4" eb="5">
      <t>ベツ</t>
    </rPh>
    <rPh sb="6" eb="8">
      <t>セイビ</t>
    </rPh>
    <rPh sb="8" eb="9">
      <t>ゴ</t>
    </rPh>
    <rPh sb="9" eb="11">
      <t>テイイン</t>
    </rPh>
    <rPh sb="12" eb="14">
      <t>キサイ</t>
    </rPh>
    <rPh sb="19" eb="20">
      <t>ゴウ</t>
    </rPh>
    <rPh sb="20" eb="22">
      <t>テイイン</t>
    </rPh>
    <rPh sb="23" eb="24">
      <t>フク</t>
    </rPh>
    <phoneticPr fontId="4"/>
  </si>
  <si>
    <t>安芸高田市</t>
  </si>
  <si>
    <t>江田島市</t>
  </si>
  <si>
    <t>熊野町</t>
  </si>
  <si>
    <t>長与町</t>
  </si>
  <si>
    <t>坂町</t>
  </si>
  <si>
    <t>北広島町</t>
  </si>
  <si>
    <t>長崎県</t>
  </si>
  <si>
    <t>世羅町</t>
  </si>
  <si>
    <t>神石高原町</t>
  </si>
  <si>
    <t>宇部市</t>
  </si>
  <si>
    <t>山口市</t>
  </si>
  <si>
    <t>民老改築</t>
    <rPh sb="0" eb="1">
      <t>ミン</t>
    </rPh>
    <rPh sb="1" eb="2">
      <t>ロウ</t>
    </rPh>
    <rPh sb="2" eb="4">
      <t>カイチク</t>
    </rPh>
    <phoneticPr fontId="4"/>
  </si>
  <si>
    <t>大宜味村</t>
  </si>
  <si>
    <t>下松市</t>
  </si>
  <si>
    <t>岩国市</t>
  </si>
  <si>
    <t>柳川市</t>
  </si>
  <si>
    <t>周南市</t>
  </si>
  <si>
    <t>上関町</t>
  </si>
  <si>
    <t>公害</t>
    <rPh sb="0" eb="2">
      <t>コウガイ</t>
    </rPh>
    <phoneticPr fontId="4"/>
  </si>
  <si>
    <t>平生町</t>
  </si>
  <si>
    <t>阿波市</t>
  </si>
  <si>
    <t>㉓</t>
  </si>
  <si>
    <t>対象経費の実支出予定額を記載する。（複数年事業の場合であっても事業の全体額を記載する。）</t>
    <rPh sb="0" eb="2">
      <t>タイショウ</t>
    </rPh>
    <rPh sb="2" eb="4">
      <t>ケイヒ</t>
    </rPh>
    <rPh sb="5" eb="6">
      <t>ジツ</t>
    </rPh>
    <rPh sb="6" eb="8">
      <t>シシュツ</t>
    </rPh>
    <rPh sb="8" eb="11">
      <t>ヨテイガク</t>
    </rPh>
    <rPh sb="12" eb="14">
      <t>キサイ</t>
    </rPh>
    <rPh sb="18" eb="21">
      <t>フクスウネン</t>
    </rPh>
    <rPh sb="21" eb="23">
      <t>ジギョウ</t>
    </rPh>
    <rPh sb="24" eb="26">
      <t>バアイ</t>
    </rPh>
    <rPh sb="31" eb="33">
      <t>ジギョウ</t>
    </rPh>
    <rPh sb="34" eb="36">
      <t>ゼンタイ</t>
    </rPh>
    <rPh sb="36" eb="37">
      <t>ガク</t>
    </rPh>
    <rPh sb="38" eb="40">
      <t>キサイ</t>
    </rPh>
    <phoneticPr fontId="4"/>
  </si>
  <si>
    <t>美馬市</t>
  </si>
  <si>
    <t>佐那河内村</t>
  </si>
  <si>
    <t>神山町</t>
  </si>
  <si>
    <t>那賀町</t>
  </si>
  <si>
    <t>牟岐町</t>
  </si>
  <si>
    <t>④</t>
  </si>
  <si>
    <t>美波町</t>
  </si>
  <si>
    <t>海陽町</t>
  </si>
  <si>
    <t>藍住町</t>
  </si>
  <si>
    <t>上板町</t>
  </si>
  <si>
    <t>肝付町</t>
  </si>
  <si>
    <t>高松市</t>
  </si>
  <si>
    <t>④－７自治体として意思決定している重要な整備案件（熱中症対策（エアコン設置））</t>
    <rPh sb="25" eb="27">
      <t>ネッチュウ</t>
    </rPh>
    <rPh sb="27" eb="28">
      <t>ショウ</t>
    </rPh>
    <rPh sb="28" eb="30">
      <t>タイサク</t>
    </rPh>
    <rPh sb="35" eb="37">
      <t>セッチ</t>
    </rPh>
    <phoneticPr fontId="4"/>
  </si>
  <si>
    <t>丸亀市</t>
  </si>
  <si>
    <t>坂出市</t>
  </si>
  <si>
    <t>年齢区分別の現定員を記載する。（１号定員も含む。）</t>
    <rPh sb="0" eb="2">
      <t>ネンレイ</t>
    </rPh>
    <rPh sb="2" eb="4">
      <t>クブン</t>
    </rPh>
    <rPh sb="4" eb="5">
      <t>ベツ</t>
    </rPh>
    <rPh sb="6" eb="7">
      <t>ゲン</t>
    </rPh>
    <rPh sb="7" eb="9">
      <t>テイイン</t>
    </rPh>
    <rPh sb="10" eb="12">
      <t>キサイ</t>
    </rPh>
    <rPh sb="17" eb="18">
      <t>ゴウ</t>
    </rPh>
    <rPh sb="18" eb="20">
      <t>テイイン</t>
    </rPh>
    <rPh sb="21" eb="22">
      <t>フク</t>
    </rPh>
    <phoneticPr fontId="4"/>
  </si>
  <si>
    <t>国富町</t>
  </si>
  <si>
    <t>善通寺市</t>
  </si>
  <si>
    <t>観音寺市</t>
  </si>
  <si>
    <t>さぬき市</t>
  </si>
  <si>
    <t>三木町</t>
  </si>
  <si>
    <t>南島原市</t>
  </si>
  <si>
    <t>直島町</t>
  </si>
  <si>
    <t>宇多津町</t>
  </si>
  <si>
    <t>綾川町</t>
  </si>
  <si>
    <t>琴平町</t>
  </si>
  <si>
    <t>松山市</t>
  </si>
  <si>
    <t>宇和島市</t>
  </si>
  <si>
    <t>八幡浜市</t>
  </si>
  <si>
    <t>延岡市</t>
  </si>
  <si>
    <t>西条市</t>
  </si>
  <si>
    <t>大洲市</t>
  </si>
  <si>
    <t>久万高原町</t>
  </si>
  <si>
    <t>内子町</t>
  </si>
  <si>
    <t>上天草市</t>
  </si>
  <si>
    <t>伊方町</t>
  </si>
  <si>
    <t>松野町</t>
  </si>
  <si>
    <t>津久見市</t>
  </si>
  <si>
    <t>鬼北町</t>
  </si>
  <si>
    <t>愛南町</t>
  </si>
  <si>
    <t>西米良村</t>
  </si>
  <si>
    <t>甲佐町</t>
  </si>
  <si>
    <t>高知県</t>
  </si>
  <si>
    <t>須崎市</t>
  </si>
  <si>
    <t>㉚</t>
  </si>
  <si>
    <t>奈半利町</t>
  </si>
  <si>
    <t>田野町</t>
  </si>
  <si>
    <t>安田町</t>
  </si>
  <si>
    <t>馬路村</t>
  </si>
  <si>
    <t>芸西村</t>
  </si>
  <si>
    <t>大豊町</t>
  </si>
  <si>
    <t>越知町</t>
  </si>
  <si>
    <t>日高村</t>
  </si>
  <si>
    <t>津野町</t>
  </si>
  <si>
    <t>四万十町</t>
  </si>
  <si>
    <t>増加定員
（１号定員含む）</t>
    <rPh sb="0" eb="2">
      <t>ゾウカ</t>
    </rPh>
    <rPh sb="2" eb="4">
      <t>テイイン</t>
    </rPh>
    <phoneticPr fontId="4"/>
  </si>
  <si>
    <t>大月町</t>
  </si>
  <si>
    <t>三原村</t>
  </si>
  <si>
    <t>黒潮町</t>
  </si>
  <si>
    <t>福岡県</t>
  </si>
  <si>
    <t>北九州市</t>
  </si>
  <si>
    <t>「事業計画」</t>
    <rPh sb="1" eb="3">
      <t>ジギョウ</t>
    </rPh>
    <rPh sb="3" eb="5">
      <t>ケイカク</t>
    </rPh>
    <phoneticPr fontId="4"/>
  </si>
  <si>
    <t>大牟田市</t>
  </si>
  <si>
    <t>直方市</t>
  </si>
  <si>
    <t>飯塚市</t>
  </si>
  <si>
    <t>田川市</t>
  </si>
  <si>
    <t>筑後市</t>
  </si>
  <si>
    <t>行橋市</t>
  </si>
  <si>
    <t>中間市</t>
  </si>
  <si>
    <t>小郡市</t>
  </si>
  <si>
    <t>春日市</t>
  </si>
  <si>
    <t>大野城市</t>
  </si>
  <si>
    <t>宗像市</t>
  </si>
  <si>
    <t>うきは市</t>
  </si>
  <si>
    <t>朝倉市</t>
  </si>
  <si>
    <t>みやま市</t>
  </si>
  <si>
    <t>糸島市</t>
  </si>
  <si>
    <t>須恵町</t>
  </si>
  <si>
    <t>新宮町</t>
  </si>
  <si>
    <t>芦屋町</t>
  </si>
  <si>
    <t>岡垣町</t>
  </si>
  <si>
    <t>筑前町</t>
  </si>
  <si>
    <t>保育所等国庫補助率</t>
    <rPh sb="0" eb="2">
      <t>ホイク</t>
    </rPh>
    <rPh sb="2" eb="4">
      <t>ジョナド</t>
    </rPh>
    <rPh sb="4" eb="6">
      <t>コッコ</t>
    </rPh>
    <rPh sb="6" eb="8">
      <t>ホジョ</t>
    </rPh>
    <rPh sb="8" eb="9">
      <t>リツ</t>
    </rPh>
    <phoneticPr fontId="4"/>
  </si>
  <si>
    <t>東峰村</t>
  </si>
  <si>
    <t>大刀洗町</t>
  </si>
  <si>
    <t>大木町</t>
  </si>
  <si>
    <t>認定こども園の園舎の新増築</t>
    <rPh sb="0" eb="2">
      <t>ニンテイ</t>
    </rPh>
    <rPh sb="5" eb="6">
      <t>エン</t>
    </rPh>
    <rPh sb="7" eb="9">
      <t>エンシャ</t>
    </rPh>
    <rPh sb="10" eb="11">
      <t>シン</t>
    </rPh>
    <rPh sb="11" eb="13">
      <t>ゾウチク</t>
    </rPh>
    <phoneticPr fontId="4"/>
  </si>
  <si>
    <t>香春町</t>
  </si>
  <si>
    <t>糸田町</t>
  </si>
  <si>
    <t>大任町</t>
  </si>
  <si>
    <t>R8.3</t>
  </si>
  <si>
    <t>那覇市</t>
  </si>
  <si>
    <t>赤村</t>
  </si>
  <si>
    <t>みやこ町</t>
  </si>
  <si>
    <t>門川町</t>
  </si>
  <si>
    <t>上毛町</t>
  </si>
  <si>
    <t>⑧</t>
  </si>
  <si>
    <t>人吉市</t>
  </si>
  <si>
    <t>築上町</t>
  </si>
  <si>
    <t>佐賀県</t>
  </si>
  <si>
    <t>唐津市</t>
  </si>
  <si>
    <t>鳥栖市</t>
  </si>
  <si>
    <t>多久市</t>
  </si>
  <si>
    <t>伊万里市</t>
  </si>
  <si>
    <t>鹿島市</t>
  </si>
  <si>
    <t>小城市</t>
  </si>
  <si>
    <t>嬉野市</t>
  </si>
  <si>
    <t>和水町</t>
  </si>
  <si>
    <t>玄海町</t>
  </si>
  <si>
    <t>江北町</t>
  </si>
  <si>
    <t>佐世保市</t>
  </si>
  <si>
    <t>大村市</t>
  </si>
  <si>
    <t>④－１自治体として意思決定している重要な整備案件（老朽化（築41年以上））</t>
  </si>
  <si>
    <t>整備前</t>
    <rPh sb="0" eb="3">
      <t>セイビマエ</t>
    </rPh>
    <phoneticPr fontId="4"/>
  </si>
  <si>
    <t>松浦市</t>
  </si>
  <si>
    <t>対馬市</t>
  </si>
  <si>
    <t>時津町</t>
  </si>
  <si>
    <t>整備区分をプルダウンから選択する。</t>
    <rPh sb="0" eb="2">
      <t>セイビ</t>
    </rPh>
    <rPh sb="2" eb="4">
      <t>クブン</t>
    </rPh>
    <rPh sb="12" eb="14">
      <t>センタク</t>
    </rPh>
    <phoneticPr fontId="4"/>
  </si>
  <si>
    <t>東彼杵町</t>
  </si>
  <si>
    <t>川棚町</t>
  </si>
  <si>
    <t>波佐見町</t>
  </si>
  <si>
    <t>豊見城市</t>
  </si>
  <si>
    <t>小値賀町</t>
  </si>
  <si>
    <t>熊本市</t>
  </si>
  <si>
    <t>八代市</t>
  </si>
  <si>
    <t>荒尾市</t>
  </si>
  <si>
    <t>水俣市</t>
  </si>
  <si>
    <t>玉名市</t>
  </si>
  <si>
    <t>菊池市</t>
  </si>
  <si>
    <t>宇城市</t>
  </si>
  <si>
    <t>合志市</t>
  </si>
  <si>
    <t>玉東町</t>
  </si>
  <si>
    <t>菊陽町</t>
  </si>
  <si>
    <t>産山村</t>
  </si>
  <si>
    <t>西原村</t>
  </si>
  <si>
    <t>御船町</t>
  </si>
  <si>
    <t>芦北町</t>
  </si>
  <si>
    <t>津奈木町</t>
  </si>
  <si>
    <t>多良木町</t>
  </si>
  <si>
    <t>湯前町</t>
  </si>
  <si>
    <t>「抵当権設定」</t>
    <rPh sb="1" eb="4">
      <t>テイトウケン</t>
    </rPh>
    <rPh sb="4" eb="6">
      <t>セッテイ</t>
    </rPh>
    <phoneticPr fontId="4"/>
  </si>
  <si>
    <t>嘉手納町</t>
  </si>
  <si>
    <t>相良村</t>
  </si>
  <si>
    <t>苓北町</t>
  </si>
  <si>
    <t>別府市</t>
  </si>
  <si>
    <t>中津市</t>
  </si>
  <si>
    <t>日田市</t>
  </si>
  <si>
    <t>国頭村</t>
  </si>
  <si>
    <t>臼杵市</t>
  </si>
  <si>
    <t>豊後高田市</t>
  </si>
  <si>
    <t>「整備目的」</t>
    <rPh sb="1" eb="3">
      <t>セイビ</t>
    </rPh>
    <rPh sb="3" eb="5">
      <t>モクテキ</t>
    </rPh>
    <phoneticPr fontId="4"/>
  </si>
  <si>
    <t>宇佐市</t>
  </si>
  <si>
    <t>「交付基準額」</t>
    <rPh sb="1" eb="3">
      <t>コウフ</t>
    </rPh>
    <rPh sb="3" eb="6">
      <t>キジュンガク</t>
    </rPh>
    <phoneticPr fontId="4"/>
  </si>
  <si>
    <t>由布市</t>
  </si>
  <si>
    <t>国東市</t>
  </si>
  <si>
    <t>乳児等通園支援事業所</t>
  </si>
  <si>
    <t>明記済</t>
    <rPh sb="0" eb="2">
      <t>メイキ</t>
    </rPh>
    <rPh sb="2" eb="3">
      <t>ス</t>
    </rPh>
    <phoneticPr fontId="18"/>
  </si>
  <si>
    <t>姫島村</t>
  </si>
  <si>
    <t>法人名を記載する。</t>
  </si>
  <si>
    <t>日出町</t>
  </si>
  <si>
    <t>九重町</t>
  </si>
  <si>
    <t>日南市</t>
  </si>
  <si>
    <t>小林市</t>
  </si>
  <si>
    <t>西都市</t>
  </si>
  <si>
    <t>三股町</t>
  </si>
  <si>
    <t>都農町</t>
  </si>
  <si>
    <t>諸塚村</t>
  </si>
  <si>
    <t>高千穂町</t>
  </si>
  <si>
    <t>日之影町</t>
  </si>
  <si>
    <t>五ヶ瀬町</t>
  </si>
  <si>
    <t>鹿児島県</t>
  </si>
  <si>
    <t>鹿屋市</t>
  </si>
  <si>
    <t>姶良市</t>
  </si>
  <si>
    <t>阿久根市</t>
  </si>
  <si>
    <t>指宿市</t>
  </si>
  <si>
    <t>西之表市</t>
  </si>
  <si>
    <t>垂水市</t>
  </si>
  <si>
    <t>日置市</t>
  </si>
  <si>
    <t>曽於市</t>
  </si>
  <si>
    <t>霧島市</t>
  </si>
  <si>
    <t>いちき串木野市</t>
  </si>
  <si>
    <t>南さつま市</t>
  </si>
  <si>
    <t>志布志市</t>
  </si>
  <si>
    <t>伊佐市</t>
  </si>
  <si>
    <t>三島村</t>
  </si>
  <si>
    <t>十島村</t>
  </si>
  <si>
    <t>湧水町</t>
  </si>
  <si>
    <t>大崎町</t>
  </si>
  <si>
    <t>錦江町</t>
  </si>
  <si>
    <t>南大隅町</t>
  </si>
  <si>
    <t>南種子町</t>
  </si>
  <si>
    <t>大和村</t>
  </si>
  <si>
    <t>宇検村</t>
  </si>
  <si>
    <t>瀬戸内町</t>
  </si>
  <si>
    <t>龍郷町</t>
  </si>
  <si>
    <t>自治体</t>
    <rPh sb="0" eb="3">
      <t>ジチタイ</t>
    </rPh>
    <phoneticPr fontId="4"/>
  </si>
  <si>
    <t>伊仙町</t>
  </si>
  <si>
    <t>和泊町</t>
  </si>
  <si>
    <t>幼稚園型認定こども園</t>
    <rPh sb="0" eb="3">
      <t>ヨウチエン</t>
    </rPh>
    <rPh sb="3" eb="4">
      <t>ガタ</t>
    </rPh>
    <rPh sb="4" eb="6">
      <t>ニンテイ</t>
    </rPh>
    <rPh sb="9" eb="10">
      <t>エン</t>
    </rPh>
    <phoneticPr fontId="4"/>
  </si>
  <si>
    <t>知名町</t>
  </si>
  <si>
    <t>沖縄県</t>
  </si>
  <si>
    <t>石垣市</t>
  </si>
  <si>
    <t>浦添市</t>
  </si>
  <si>
    <t>沖縄市</t>
  </si>
  <si>
    <t>⑤</t>
  </si>
  <si>
    <t>うるま市</t>
  </si>
  <si>
    <t>宮古島市</t>
  </si>
  <si>
    <t>④－３自治体として意思決定している重要な整備案件（老朽化（築21年～30年））</t>
    <rPh sb="36" eb="37">
      <t>ネン</t>
    </rPh>
    <phoneticPr fontId="4"/>
  </si>
  <si>
    <t>今帰仁村</t>
  </si>
  <si>
    <t>④－２自治体として意思決定している重要な整備案件（老朽化（築31年～40年））</t>
    <rPh sb="32" eb="33">
      <t>ネン</t>
    </rPh>
    <rPh sb="36" eb="37">
      <t>ネン</t>
    </rPh>
    <phoneticPr fontId="4"/>
  </si>
  <si>
    <t>金武町</t>
  </si>
  <si>
    <t>読谷村</t>
  </si>
  <si>
    <t>北中城村</t>
  </si>
  <si>
    <t>西原町</t>
  </si>
  <si>
    <t>渡名喜村</t>
  </si>
  <si>
    <t>伊平屋村</t>
  </si>
  <si>
    <t>伊是名村</t>
  </si>
  <si>
    <t>㉔</t>
  </si>
  <si>
    <t>久米島町</t>
  </si>
  <si>
    <t>八重瀬町</t>
  </si>
  <si>
    <t>防音壁等</t>
    <rPh sb="0" eb="2">
      <t>ボウオン</t>
    </rPh>
    <rPh sb="2" eb="3">
      <t>カベ</t>
    </rPh>
    <rPh sb="3" eb="4">
      <t>トウ</t>
    </rPh>
    <phoneticPr fontId="4"/>
  </si>
  <si>
    <t>保育所</t>
    <rPh sb="0" eb="3">
      <t>ホイクショ</t>
    </rPh>
    <phoneticPr fontId="4"/>
  </si>
  <si>
    <t>単年度</t>
    <rPh sb="0" eb="3">
      <t>タンネンド</t>
    </rPh>
    <phoneticPr fontId="4"/>
  </si>
  <si>
    <t>○</t>
  </si>
  <si>
    <t>増築</t>
    <rPh sb="0" eb="2">
      <t>ゾウチク</t>
    </rPh>
    <phoneticPr fontId="4"/>
  </si>
  <si>
    <t>沖縄</t>
    <rPh sb="0" eb="2">
      <t>オキナワ</t>
    </rPh>
    <phoneticPr fontId="4"/>
  </si>
  <si>
    <t>「保育所等国庫補助率」「教育部分国庫補助率」</t>
    <rPh sb="1" eb="4">
      <t>ホイクジョ</t>
    </rPh>
    <rPh sb="4" eb="5">
      <t>トウ</t>
    </rPh>
    <rPh sb="5" eb="7">
      <t>コッコ</t>
    </rPh>
    <rPh sb="7" eb="10">
      <t>ホジョリツ</t>
    </rPh>
    <rPh sb="12" eb="14">
      <t>キョウイク</t>
    </rPh>
    <rPh sb="14" eb="16">
      <t>ブブン</t>
    </rPh>
    <rPh sb="16" eb="21">
      <t>コッコホジョリツ</t>
    </rPh>
    <phoneticPr fontId="4"/>
  </si>
  <si>
    <t>×</t>
  </si>
  <si>
    <t>過疎</t>
    <rPh sb="0" eb="2">
      <t>カソ</t>
    </rPh>
    <phoneticPr fontId="4"/>
  </si>
  <si>
    <t>山村</t>
    <rPh sb="0" eb="2">
      <t>サンソン</t>
    </rPh>
    <phoneticPr fontId="4"/>
  </si>
  <si>
    <t>防音壁整備事業</t>
    <rPh sb="0" eb="3">
      <t>ボウオンヘキ</t>
    </rPh>
    <rPh sb="3" eb="5">
      <t>セイビ</t>
    </rPh>
    <rPh sb="5" eb="7">
      <t>ジギョウ</t>
    </rPh>
    <phoneticPr fontId="4"/>
  </si>
  <si>
    <t>その他法人</t>
    <rPh sb="2" eb="3">
      <t>ホカ</t>
    </rPh>
    <rPh sb="3" eb="5">
      <t>ホウジン</t>
    </rPh>
    <phoneticPr fontId="4"/>
  </si>
  <si>
    <t>㉒</t>
  </si>
  <si>
    <t>個人</t>
    <rPh sb="0" eb="2">
      <t>コジン</t>
    </rPh>
    <phoneticPr fontId="4"/>
  </si>
  <si>
    <t>3か年</t>
    <rPh sb="2" eb="3">
      <t>ネン</t>
    </rPh>
    <phoneticPr fontId="4"/>
  </si>
  <si>
    <t>都道府県名、市区町村名を記載する。</t>
  </si>
  <si>
    <t>施設名を記載する。</t>
  </si>
  <si>
    <t>「整備区分」</t>
    <rPh sb="1" eb="3">
      <t>セイビ</t>
    </rPh>
    <rPh sb="3" eb="5">
      <t>クブン</t>
    </rPh>
    <phoneticPr fontId="4"/>
  </si>
  <si>
    <t>「現定員」</t>
    <rPh sb="1" eb="2">
      <t>ゲン</t>
    </rPh>
    <rPh sb="2" eb="4">
      <t>テイイン</t>
    </rPh>
    <phoneticPr fontId="4"/>
  </si>
  <si>
    <t>「整備後定員」</t>
    <rPh sb="1" eb="3">
      <t>セイビ</t>
    </rPh>
    <rPh sb="3" eb="4">
      <t>ゴ</t>
    </rPh>
    <rPh sb="4" eb="6">
      <t>テイイン</t>
    </rPh>
    <phoneticPr fontId="4"/>
  </si>
  <si>
    <t>「整備後定員」※年齢区分別</t>
    <rPh sb="1" eb="3">
      <t>セイビ</t>
    </rPh>
    <rPh sb="3" eb="4">
      <t>ゴ</t>
    </rPh>
    <rPh sb="4" eb="6">
      <t>テイイン</t>
    </rPh>
    <rPh sb="8" eb="10">
      <t>ネンレイ</t>
    </rPh>
    <rPh sb="10" eb="12">
      <t>クブン</t>
    </rPh>
    <rPh sb="12" eb="13">
      <t>ベツ</t>
    </rPh>
    <phoneticPr fontId="4"/>
  </si>
  <si>
    <t>抵当権設定を行う場合は○、行わない場合は×をプルダウンから選択する。</t>
    <rPh sb="0" eb="3">
      <t>テイトウケン</t>
    </rPh>
    <rPh sb="3" eb="5">
      <t>セッテイ</t>
    </rPh>
    <rPh sb="6" eb="7">
      <t>オコナ</t>
    </rPh>
    <rPh sb="8" eb="10">
      <t>バアイ</t>
    </rPh>
    <rPh sb="13" eb="14">
      <t>オコナ</t>
    </rPh>
    <rPh sb="17" eb="19">
      <t>バアイ</t>
    </rPh>
    <rPh sb="29" eb="31">
      <t>センタク</t>
    </rPh>
    <phoneticPr fontId="4"/>
  </si>
  <si>
    <t>「完成予定年月日」</t>
    <rPh sb="1" eb="3">
      <t>カンセイ</t>
    </rPh>
    <rPh sb="3" eb="5">
      <t>ヨテイ</t>
    </rPh>
    <rPh sb="5" eb="8">
      <t>ネンガッピ</t>
    </rPh>
    <phoneticPr fontId="4"/>
  </si>
  <si>
    <t>完成予定年月日を西暦で”年／月／日”で記載する。</t>
    <rPh sb="0" eb="2">
      <t>カンセイ</t>
    </rPh>
    <rPh sb="2" eb="4">
      <t>ヨテイ</t>
    </rPh>
    <rPh sb="4" eb="7">
      <t>ネンガッピ</t>
    </rPh>
    <rPh sb="8" eb="10">
      <t>セイレキ</t>
    </rPh>
    <rPh sb="12" eb="13">
      <t>ネン</t>
    </rPh>
    <rPh sb="14" eb="15">
      <t>ガツ</t>
    </rPh>
    <rPh sb="16" eb="17">
      <t>ヒ</t>
    </rPh>
    <rPh sb="19" eb="21">
      <t>キサイ</t>
    </rPh>
    <phoneticPr fontId="4"/>
  </si>
  <si>
    <t>②</t>
  </si>
  <si>
    <t>⑨</t>
  </si>
  <si>
    <t>事業番号</t>
  </si>
  <si>
    <t>⑩</t>
  </si>
  <si>
    <t>⑬</t>
  </si>
  <si>
    <t>⑯</t>
  </si>
  <si>
    <t>⑰</t>
  </si>
  <si>
    <t>橋本市</t>
    <rPh sb="0" eb="3">
      <t>ハシモ</t>
    </rPh>
    <phoneticPr fontId="4"/>
  </si>
  <si>
    <t>⑱</t>
  </si>
  <si>
    <t>⑲</t>
  </si>
  <si>
    <t>⑳</t>
  </si>
  <si>
    <t>奄美</t>
    <rPh sb="0" eb="2">
      <t>アマミ</t>
    </rPh>
    <phoneticPr fontId="4"/>
  </si>
  <si>
    <t>沖縄（離島）</t>
    <rPh sb="0" eb="2">
      <t>オキナワ</t>
    </rPh>
    <rPh sb="3" eb="5">
      <t>リトウ</t>
    </rPh>
    <phoneticPr fontId="4"/>
  </si>
  <si>
    <t>ブロック塀</t>
    <rPh sb="4" eb="5">
      <t>ベイ</t>
    </rPh>
    <phoneticPr fontId="4"/>
  </si>
  <si>
    <t>耐震化</t>
    <rPh sb="0" eb="2">
      <t>タイシン</t>
    </rPh>
    <rPh sb="2" eb="3">
      <t>カ</t>
    </rPh>
    <phoneticPr fontId="4"/>
  </si>
  <si>
    <t>5か年加速化対策</t>
    <rPh sb="2" eb="3">
      <t>ネン</t>
    </rPh>
    <rPh sb="3" eb="6">
      <t>カソクカ</t>
    </rPh>
    <rPh sb="6" eb="8">
      <t>タイサク</t>
    </rPh>
    <phoneticPr fontId="4"/>
  </si>
  <si>
    <t>木材利用の推進</t>
    <rPh sb="0" eb="2">
      <t>モクザイ</t>
    </rPh>
    <rPh sb="2" eb="4">
      <t>リヨウ</t>
    </rPh>
    <rPh sb="5" eb="7">
      <t>スイシン</t>
    </rPh>
    <phoneticPr fontId="4"/>
  </si>
  <si>
    <t>5か年</t>
    <rPh sb="2" eb="3">
      <t>ネン</t>
    </rPh>
    <phoneticPr fontId="4"/>
  </si>
  <si>
    <t>5か年加速化対策に基づく事業</t>
    <rPh sb="3" eb="6">
      <t>カソクカ</t>
    </rPh>
    <phoneticPr fontId="4"/>
  </si>
  <si>
    <t>未策定</t>
    <rPh sb="0" eb="1">
      <t>ミ</t>
    </rPh>
    <rPh sb="1" eb="3">
      <t>サクテイ</t>
    </rPh>
    <phoneticPr fontId="18"/>
  </si>
  <si>
    <t>明記なし（策定済）</t>
    <rPh sb="0" eb="2">
      <t>メイキ</t>
    </rPh>
    <rPh sb="5" eb="7">
      <t>サクテイ</t>
    </rPh>
    <rPh sb="7" eb="8">
      <t>ス</t>
    </rPh>
    <phoneticPr fontId="18"/>
  </si>
  <si>
    <t>「国土強靱化地域計画の策定及び計画への明記の有無」</t>
    <rPh sb="1" eb="3">
      <t>コクド</t>
    </rPh>
    <rPh sb="3" eb="5">
      <t>キョウジン</t>
    </rPh>
    <rPh sb="5" eb="6">
      <t>カ</t>
    </rPh>
    <rPh sb="6" eb="8">
      <t>チイキ</t>
    </rPh>
    <rPh sb="8" eb="10">
      <t>ケイカク</t>
    </rPh>
    <rPh sb="11" eb="13">
      <t>サクテイ</t>
    </rPh>
    <rPh sb="13" eb="14">
      <t>オヨ</t>
    </rPh>
    <rPh sb="15" eb="17">
      <t>ケイカク</t>
    </rPh>
    <rPh sb="19" eb="21">
      <t>メイキ</t>
    </rPh>
    <rPh sb="22" eb="24">
      <t>ウム</t>
    </rPh>
    <phoneticPr fontId="4"/>
  </si>
  <si>
    <t>都道府県</t>
    <rPh sb="0" eb="4">
      <t>トドウフケン</t>
    </rPh>
    <phoneticPr fontId="4"/>
  </si>
  <si>
    <t>うち民老分交付金申請額（千円）</t>
    <rPh sb="2" eb="3">
      <t>ミン</t>
    </rPh>
    <rPh sb="3" eb="4">
      <t>ロウ</t>
    </rPh>
    <rPh sb="4" eb="5">
      <t>ブン</t>
    </rPh>
    <rPh sb="5" eb="8">
      <t>コウフキン</t>
    </rPh>
    <rPh sb="8" eb="11">
      <t>シンセイガク</t>
    </rPh>
    <rPh sb="12" eb="14">
      <t>センエン</t>
    </rPh>
    <phoneticPr fontId="4"/>
  </si>
  <si>
    <t>現定員の合計を記載する。</t>
    <rPh sb="0" eb="1">
      <t>ゲン</t>
    </rPh>
    <rPh sb="1" eb="3">
      <t>テイイン</t>
    </rPh>
    <rPh sb="4" eb="6">
      <t>ゴウケイ</t>
    </rPh>
    <rPh sb="7" eb="9">
      <t>キサイ</t>
    </rPh>
    <phoneticPr fontId="4"/>
  </si>
  <si>
    <t>㉕</t>
  </si>
  <si>
    <t>「設置主体」</t>
    <rPh sb="1" eb="3">
      <t>セッチ</t>
    </rPh>
    <rPh sb="3" eb="5">
      <t>シュタイ</t>
    </rPh>
    <phoneticPr fontId="4"/>
  </si>
  <si>
    <t>㉘</t>
  </si>
  <si>
    <t>千島</t>
    <rPh sb="0" eb="2">
      <t>チシマ</t>
    </rPh>
    <phoneticPr fontId="4"/>
  </si>
  <si>
    <t>預かり保育</t>
    <rPh sb="0" eb="1">
      <t>アズ</t>
    </rPh>
    <rPh sb="3" eb="5">
      <t>ホイク</t>
    </rPh>
    <phoneticPr fontId="4"/>
  </si>
  <si>
    <t>定員</t>
    <rPh sb="0" eb="2">
      <t>テイイン</t>
    </rPh>
    <phoneticPr fontId="4"/>
  </si>
  <si>
    <t>大規模改造（質的整備）</t>
    <rPh sb="0" eb="3">
      <t>ダイキボ</t>
    </rPh>
    <rPh sb="3" eb="5">
      <t>カイゾウ</t>
    </rPh>
    <rPh sb="6" eb="8">
      <t>シツテキ</t>
    </rPh>
    <rPh sb="8" eb="10">
      <t>セイビ</t>
    </rPh>
    <phoneticPr fontId="4"/>
  </si>
  <si>
    <t>屋外教育環境の整備に関する事業</t>
    <rPh sb="0" eb="2">
      <t>オクガイ</t>
    </rPh>
    <rPh sb="2" eb="4">
      <t>キョウイク</t>
    </rPh>
    <rPh sb="4" eb="6">
      <t>カンキョウ</t>
    </rPh>
    <rPh sb="7" eb="9">
      <t>セイビ</t>
    </rPh>
    <rPh sb="10" eb="11">
      <t>カン</t>
    </rPh>
    <rPh sb="13" eb="15">
      <t>ジギョウ</t>
    </rPh>
    <phoneticPr fontId="4"/>
  </si>
  <si>
    <t>防災機能の強化に関する事業</t>
    <rPh sb="0" eb="2">
      <t>ボウサイ</t>
    </rPh>
    <rPh sb="2" eb="4">
      <t>キノウ</t>
    </rPh>
    <rPh sb="5" eb="7">
      <t>キョウカ</t>
    </rPh>
    <rPh sb="8" eb="9">
      <t>カン</t>
    </rPh>
    <rPh sb="11" eb="13">
      <t>ジギョウ</t>
    </rPh>
    <phoneticPr fontId="4"/>
  </si>
  <si>
    <t>太陽光発電の整備に関する事業</t>
    <rPh sb="0" eb="3">
      <t>タイヨウコウ</t>
    </rPh>
    <rPh sb="3" eb="5">
      <t>ハツデン</t>
    </rPh>
    <rPh sb="6" eb="8">
      <t>セイビ</t>
    </rPh>
    <rPh sb="9" eb="10">
      <t>カン</t>
    </rPh>
    <rPh sb="12" eb="14">
      <t>ジギョウ</t>
    </rPh>
    <phoneticPr fontId="4"/>
  </si>
  <si>
    <t>2024年度</t>
  </si>
  <si>
    <t xml:space="preserve"> </t>
  </si>
  <si>
    <t>保育提供体制の確保のための実施計画の採択</t>
    <rPh sb="18" eb="20">
      <t>サイタク</t>
    </rPh>
    <phoneticPr fontId="4"/>
  </si>
  <si>
    <t>㉙</t>
  </si>
  <si>
    <t>「優先順位」</t>
    <rPh sb="1" eb="5">
      <t>ユウセンジュンイ</t>
    </rPh>
    <phoneticPr fontId="4"/>
  </si>
  <si>
    <t>「調査未回答」</t>
    <rPh sb="1" eb="3">
      <t>チョウサ</t>
    </rPh>
    <rPh sb="3" eb="6">
      <t>ミカイトウ</t>
    </rPh>
    <phoneticPr fontId="4"/>
  </si>
  <si>
    <t>「整備概要」</t>
    <rPh sb="1" eb="3">
      <t>セイビ</t>
    </rPh>
    <rPh sb="3" eb="5">
      <t>ガイヨウ</t>
    </rPh>
    <phoneticPr fontId="4"/>
  </si>
  <si>
    <t>「事業着手予定月」</t>
    <rPh sb="1" eb="3">
      <t>ジギョウ</t>
    </rPh>
    <rPh sb="3" eb="5">
      <t>チャクシュ</t>
    </rPh>
    <rPh sb="5" eb="7">
      <t>ヨテイ</t>
    </rPh>
    <rPh sb="7" eb="8">
      <t>ヅキ</t>
    </rPh>
    <phoneticPr fontId="4"/>
  </si>
  <si>
    <t>「他の施設等との合築整備」</t>
    <rPh sb="1" eb="2">
      <t>タ</t>
    </rPh>
    <phoneticPr fontId="4"/>
  </si>
  <si>
    <t>⑤その他（①～④以外）</t>
    <rPh sb="3" eb="4">
      <t>タ</t>
    </rPh>
    <rPh sb="8" eb="10">
      <t>イガイ</t>
    </rPh>
    <phoneticPr fontId="4"/>
  </si>
  <si>
    <t>以下①～⑤のうち、該当するものをプルダウンで選択する。</t>
    <rPh sb="0" eb="2">
      <t>イカ</t>
    </rPh>
    <rPh sb="9" eb="11">
      <t>ガイトウ</t>
    </rPh>
    <rPh sb="22" eb="24">
      <t>センタク</t>
    </rPh>
    <phoneticPr fontId="4"/>
  </si>
  <si>
    <t>R7.5</t>
  </si>
  <si>
    <t>R7.7</t>
  </si>
  <si>
    <t>R7.8</t>
  </si>
  <si>
    <t>R7.10</t>
  </si>
  <si>
    <t>R7.11</t>
  </si>
  <si>
    <t>R8.1</t>
  </si>
  <si>
    <t>R8.2</t>
  </si>
  <si>
    <t>「就学前教育・保育施設整備交付金」以外の補助金を活用して、他の施設等と合築を予定している場合は「〇」を選択する。</t>
    <rPh sb="1" eb="6">
      <t>シュウガクマエキョウイク</t>
    </rPh>
    <rPh sb="7" eb="16">
      <t>ホイクシセツセイビコウフキン</t>
    </rPh>
    <rPh sb="17" eb="19">
      <t>イガイ</t>
    </rPh>
    <rPh sb="20" eb="23">
      <t>ホジョキン</t>
    </rPh>
    <rPh sb="24" eb="26">
      <t>カツヨウ</t>
    </rPh>
    <rPh sb="29" eb="30">
      <t>ホカ</t>
    </rPh>
    <rPh sb="31" eb="33">
      <t>シセツ</t>
    </rPh>
    <rPh sb="33" eb="34">
      <t>トウ</t>
    </rPh>
    <rPh sb="35" eb="37">
      <t>ガッチク</t>
    </rPh>
    <rPh sb="38" eb="40">
      <t>ヨテイ</t>
    </rPh>
    <rPh sb="44" eb="46">
      <t>バアイ</t>
    </rPh>
    <rPh sb="51" eb="53">
      <t>センタク</t>
    </rPh>
    <phoneticPr fontId="4"/>
  </si>
  <si>
    <t>交付金申請予定額
（千円）</t>
    <rPh sb="0" eb="3">
      <t>コウフキン</t>
    </rPh>
    <rPh sb="3" eb="5">
      <t>シンセイ</t>
    </rPh>
    <rPh sb="5" eb="7">
      <t>ヨテイ</t>
    </rPh>
    <rPh sb="7" eb="8">
      <t>ガク</t>
    </rPh>
    <rPh sb="10" eb="12">
      <t>センエン</t>
    </rPh>
    <phoneticPr fontId="18"/>
  </si>
  <si>
    <t>「就学前教育・保育施設整備交付金の整備計画等調査（追加調査）について」（令和６年６月28日付け事務連絡）において、回答していない事業の場合は「〇」を選択する。</t>
  </si>
  <si>
    <t>※行が不足する場合には適宜行を追加してください。</t>
    <rPh sb="1" eb="2">
      <t>ギョウ</t>
    </rPh>
    <rPh sb="3" eb="5">
      <t>フソク</t>
    </rPh>
    <rPh sb="7" eb="9">
      <t>バアイ</t>
    </rPh>
    <rPh sb="11" eb="13">
      <t>テキギ</t>
    </rPh>
    <rPh sb="13" eb="14">
      <t>ギョウ</t>
    </rPh>
    <rPh sb="15" eb="17">
      <t>ツイカ</t>
    </rPh>
    <phoneticPr fontId="4"/>
  </si>
  <si>
    <t>対象経費の実支出予定額
【実工事費】
（千円）</t>
    <rPh sb="0" eb="2">
      <t>タイショウ</t>
    </rPh>
    <rPh sb="2" eb="4">
      <t>ケイヒ</t>
    </rPh>
    <rPh sb="5" eb="6">
      <t>ジツ</t>
    </rPh>
    <rPh sb="6" eb="8">
      <t>シシュツ</t>
    </rPh>
    <rPh sb="8" eb="11">
      <t>ヨテイガク</t>
    </rPh>
    <rPh sb="13" eb="17">
      <t>ジツコウジヒ</t>
    </rPh>
    <rPh sb="20" eb="22">
      <t>センエン</t>
    </rPh>
    <phoneticPr fontId="4"/>
  </si>
  <si>
    <t>交付基準額
【配分基礎額】
（千円）</t>
    <rPh sb="0" eb="2">
      <t>コウフ</t>
    </rPh>
    <rPh sb="2" eb="5">
      <t>キジュンガク</t>
    </rPh>
    <rPh sb="7" eb="9">
      <t>ハイブン</t>
    </rPh>
    <rPh sb="9" eb="12">
      <t>キソガク</t>
    </rPh>
    <rPh sb="15" eb="17">
      <t>センエン</t>
    </rPh>
    <phoneticPr fontId="4"/>
  </si>
  <si>
    <t>記載方法</t>
    <rPh sb="0" eb="2">
      <t>キサイ</t>
    </rPh>
    <rPh sb="2" eb="4">
      <t>ホウホウ</t>
    </rPh>
    <phoneticPr fontId="4"/>
  </si>
  <si>
    <t xml:space="preserve">以下の該当する番号を選択する。
①：保育所、小規模保育事業所及び下記②以外の認定こども園施設整備事業に係る事業
②：交付要綱案６の（２）イに係る公立認定こども園施設整備事業（旧学校施設環境改善交付金に係る事業）に係る事業（公立認定こども園）
</t>
    <rPh sb="0" eb="2">
      <t>イカ</t>
    </rPh>
    <rPh sb="3" eb="5">
      <t>ガイトウ</t>
    </rPh>
    <phoneticPr fontId="4"/>
  </si>
  <si>
    <t>交付金申請予定額を記載する。（複数年事業の場合は、当該年度分の申請額を記載する。）</t>
    <rPh sb="0" eb="3">
      <t>コウフキン</t>
    </rPh>
    <rPh sb="3" eb="5">
      <t>シンセイ</t>
    </rPh>
    <rPh sb="5" eb="7">
      <t>ヨテイ</t>
    </rPh>
    <rPh sb="7" eb="8">
      <t>ガク</t>
    </rPh>
    <rPh sb="9" eb="11">
      <t>キサイ</t>
    </rPh>
    <rPh sb="15" eb="18">
      <t>フクスウネン</t>
    </rPh>
    <rPh sb="18" eb="20">
      <t>ジギョウ</t>
    </rPh>
    <rPh sb="21" eb="23">
      <t>バアイ</t>
    </rPh>
    <rPh sb="25" eb="27">
      <t>トウガイ</t>
    </rPh>
    <rPh sb="27" eb="29">
      <t>ネンド</t>
    </rPh>
    <rPh sb="29" eb="30">
      <t>ブン</t>
    </rPh>
    <rPh sb="31" eb="34">
      <t>シンセイガク</t>
    </rPh>
    <rPh sb="35" eb="37">
      <t>キサイ</t>
    </rPh>
    <phoneticPr fontId="4"/>
  </si>
  <si>
    <t>国庫補助率をプルダウンから選択する（公立認定こども園の場合、「保育所等国庫補助率」の欄は空欄とする。）。</t>
    <rPh sb="0" eb="2">
      <t>コッコ</t>
    </rPh>
    <rPh sb="2" eb="5">
      <t>ホジョリツ</t>
    </rPh>
    <rPh sb="13" eb="15">
      <t>センタク</t>
    </rPh>
    <rPh sb="18" eb="20">
      <t>コウリツ</t>
    </rPh>
    <rPh sb="20" eb="22">
      <t>ニンテイ</t>
    </rPh>
    <rPh sb="25" eb="26">
      <t>エン</t>
    </rPh>
    <rPh sb="27" eb="29">
      <t>バアイ</t>
    </rPh>
    <rPh sb="31" eb="35">
      <t>ホイクジョトウ</t>
    </rPh>
    <rPh sb="35" eb="37">
      <t>コッコ</t>
    </rPh>
    <rPh sb="37" eb="40">
      <t>ホジョリツ</t>
    </rPh>
    <rPh sb="42" eb="43">
      <t>ラン</t>
    </rPh>
    <rPh sb="44" eb="46">
      <t>クウラン</t>
    </rPh>
    <phoneticPr fontId="4"/>
  </si>
  <si>
    <t>和歌山県</t>
    <rPh sb="0" eb="4">
      <t>ワカヤマケン</t>
    </rPh>
    <phoneticPr fontId="4"/>
  </si>
  <si>
    <t>あやの台保育園</t>
    <rPh sb="3" eb="4">
      <t>ダイ</t>
    </rPh>
    <rPh sb="4" eb="7">
      <t>ホイクエン</t>
    </rPh>
    <phoneticPr fontId="4"/>
  </si>
  <si>
    <t>同時</t>
    <rPh sb="0" eb="2">
      <t>ドウジ</t>
    </rPh>
    <phoneticPr fontId="4"/>
  </si>
  <si>
    <t>R8.4</t>
  </si>
  <si>
    <t>【施設概要】　延床面積：1204.79㎡　平成２年築　S造　平屋建</t>
    <rPh sb="1" eb="3">
      <t>シセツ</t>
    </rPh>
    <rPh sb="3" eb="5">
      <t>ガイヨウ</t>
    </rPh>
    <rPh sb="7" eb="8">
      <t>ノ</t>
    </rPh>
    <rPh sb="9" eb="11">
      <t>メンセキ</t>
    </rPh>
    <rPh sb="21" eb="25">
      <t>ヘイセイ</t>
    </rPh>
    <rPh sb="25" eb="26">
      <t>チク</t>
    </rPh>
    <rPh sb="28" eb="29">
      <t>ゾ</t>
    </rPh>
    <rPh sb="30" eb="33">
      <t>ヒラヤダテ</t>
    </rPh>
    <phoneticPr fontId="4"/>
  </si>
  <si>
    <t>計</t>
    <rPh sb="0" eb="1">
      <t>ケイ</t>
    </rPh>
    <phoneticPr fontId="4"/>
  </si>
  <si>
    <t>優先
順位</t>
    <rPh sb="0" eb="2">
      <t>ユウセン</t>
    </rPh>
    <rPh sb="3" eb="5">
      <t>ジュンイ</t>
    </rPh>
    <phoneticPr fontId="4"/>
  </si>
  <si>
    <t xml:space="preserve">現定員（１号定員含む）
</t>
    <rPh sb="0" eb="1">
      <t>ゲン</t>
    </rPh>
    <rPh sb="1" eb="3">
      <t>テイイン</t>
    </rPh>
    <rPh sb="5" eb="6">
      <t>ゴウ</t>
    </rPh>
    <rPh sb="6" eb="8">
      <t>テイイン</t>
    </rPh>
    <rPh sb="8" eb="9">
      <t>フク</t>
    </rPh>
    <phoneticPr fontId="4"/>
  </si>
  <si>
    <t>現定員（１号定員含む）</t>
    <rPh sb="0" eb="1">
      <t>ゲン</t>
    </rPh>
    <rPh sb="1" eb="3">
      <t>テイイン</t>
    </rPh>
    <phoneticPr fontId="4"/>
  </si>
  <si>
    <t>教育部分国庫補助率</t>
  </si>
  <si>
    <t xml:space="preserve">整備後定員（１号定員含む）
</t>
    <rPh sb="0" eb="2">
      <t>セイビ</t>
    </rPh>
    <rPh sb="2" eb="3">
      <t>ゴ</t>
    </rPh>
    <rPh sb="3" eb="5">
      <t>テイイン</t>
    </rPh>
    <rPh sb="7" eb="8">
      <t>ゴウ</t>
    </rPh>
    <rPh sb="8" eb="10">
      <t>テイイン</t>
    </rPh>
    <rPh sb="10" eb="11">
      <t>フク</t>
    </rPh>
    <phoneticPr fontId="4"/>
  </si>
  <si>
    <t>整備区分【事業区分】</t>
    <rPh sb="0" eb="2">
      <t>セイビ</t>
    </rPh>
    <rPh sb="2" eb="4">
      <t>クブン</t>
    </rPh>
    <rPh sb="5" eb="7">
      <t>ジギョウ</t>
    </rPh>
    <rPh sb="7" eb="9">
      <t>クブン</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</si>
</sst>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quot;▲ &quot;#,##0"/>
  </numFmts>
  <fonts count="19">
    <font>
      <sz val="11"/>
      <color theme="1"/>
      <name val="ＭＳ Ｐゴシック"/>
      <family val="3"/>
      <scheme val="minor"/>
    </font>
    <font>
      <sz val="11"/>
      <color auto="1"/>
      <name val="ＭＳ Ｐゴシック"/>
      <family val="3"/>
    </font>
    <font>
      <sz val="11"/>
      <color theme="1"/>
      <name val="ＭＳ Ｐゴシック"/>
      <family val="3"/>
      <scheme val="minor"/>
    </font>
    <font>
      <sz val="10"/>
      <color auto="1"/>
      <name val="ＭＳ ゴシック"/>
      <family val="3"/>
    </font>
    <font>
      <sz val="6"/>
      <color auto="1"/>
      <name val="ＭＳ Ｐゴシック"/>
      <family val="3"/>
    </font>
    <font>
      <sz val="11"/>
      <color rgb="FFFF0000"/>
      <name val="ＭＳ Ｐゴシック"/>
      <family val="3"/>
      <scheme val="minor"/>
    </font>
    <font>
      <sz val="14"/>
      <color rgb="FFFF0000"/>
      <name val="ＭＳ Ｐゴシック"/>
      <family val="3"/>
    </font>
    <font>
      <sz val="9"/>
      <color auto="1"/>
      <name val="ＭＳ Ｐゴシック"/>
      <family val="3"/>
    </font>
    <font>
      <sz val="10.5"/>
      <color auto="1"/>
      <name val="ＭＳ Ｐゴシック"/>
      <family val="3"/>
    </font>
    <font>
      <b/>
      <sz val="12"/>
      <color auto="1"/>
      <name val="ＭＳ Ｐゴシック"/>
      <family val="3"/>
    </font>
    <font>
      <b/>
      <sz val="18"/>
      <color auto="1"/>
      <name val="ＭＳ Ｐゴシック"/>
      <family val="3"/>
    </font>
    <font>
      <sz val="14"/>
      <color auto="1"/>
      <name val="ＭＳ Ｐゴシック"/>
      <family val="3"/>
      <scheme val="minor"/>
    </font>
    <font>
      <sz val="12"/>
      <color auto="1"/>
      <name val="ＭＳ Ｐゴシック"/>
      <family val="3"/>
      <scheme val="minor"/>
    </font>
    <font>
      <sz val="16"/>
      <color auto="1"/>
      <name val="ＭＳ Ｐゴシック"/>
      <family val="3"/>
      <scheme val="minor"/>
    </font>
    <font>
      <sz val="10"/>
      <color auto="1"/>
      <name val="ＭＳ Ｐゴシック"/>
      <family val="3"/>
    </font>
    <font>
      <sz val="10"/>
      <color rgb="FFFF0000"/>
      <name val="ＭＳ Ｐゴシック"/>
      <family val="3"/>
      <scheme val="minor"/>
    </font>
    <font>
      <b/>
      <sz val="11"/>
      <color auto="1"/>
      <name val="ＭＳ Ｐゴシック"/>
      <family val="3"/>
    </font>
    <font>
      <sz val="11"/>
      <color auto="1"/>
      <name val="ＭＳ Ｐゴシック"/>
      <family val="3"/>
    </font>
    <font>
      <sz val="11"/>
      <color theme="1"/>
      <name val="ＭＳ Ｐゴシック"/>
      <family val="3"/>
      <scheme val="minor"/>
    </font>
  </fonts>
  <fills count="9">
    <fill>
      <patternFill patternType="none"/>
    </fill>
    <fill>
      <patternFill patternType="gray125"/>
    </fill>
    <fill>
      <patternFill patternType="solid">
        <fgColor rgb="FFFFC000"/>
        <bgColor indexed="64"/>
      </patternFill>
    </fill>
    <fill>
      <patternFill patternType="solid">
        <fgColor rgb="FF00FFFF"/>
        <bgColor indexed="64"/>
      </patternFill>
    </fill>
    <fill>
      <patternFill patternType="solid">
        <fgColor rgb="FFFFFF00"/>
        <bgColor indexed="64"/>
      </patternFill>
    </fill>
    <fill>
      <patternFill patternType="solid">
        <fgColor theme="0" tint="-0.15"/>
        <bgColor indexed="64"/>
      </patternFill>
    </fill>
    <fill>
      <patternFill patternType="solid">
        <fgColor theme="4" tint="0.8"/>
        <bgColor indexed="64"/>
      </patternFill>
    </fill>
    <fill>
      <patternFill patternType="solid">
        <fgColor theme="4" tint="0.8"/>
        <bgColor theme="4" tint="0.8"/>
      </patternFill>
    </fill>
    <fill>
      <patternFill patternType="solid">
        <fgColor theme="0"/>
        <bgColor indexed="64"/>
      </patternFill>
    </fill>
  </fills>
  <borders count="18">
    <border>
      <left/>
      <right/>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style="hair">
        <color auto="1"/>
      </top>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style="thin">
        <color indexed="64"/>
      </left>
      <right/>
      <top style="thin">
        <color indexed="64"/>
      </top>
      <bottom style="thin">
        <color indexed="64"/>
      </bottom>
      <diagonal/>
    </border>
  </borders>
  <cellStyleXfs count="10">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xf numFmtId="0" fontId="2" fillId="0" borderId="0">
      <alignment vertical="center"/>
    </xf>
    <xf numFmtId="0" fontId="1" fillId="0" borderId="0"/>
    <xf numFmtId="0" fontId="3" fillId="0" borderId="0"/>
    <xf numFmtId="0" fontId="1"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144">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38" fontId="1" fillId="0" borderId="0" xfId="8" applyFont="1">
      <alignment vertical="center"/>
    </xf>
    <xf numFmtId="0" fontId="5" fillId="0" borderId="0" xfId="0" applyFont="1">
      <alignment vertical="center"/>
    </xf>
    <xf numFmtId="0" fontId="6" fillId="0" borderId="0" xfId="2" applyFont="1"/>
    <xf numFmtId="38" fontId="7" fillId="0" borderId="1" xfId="1" applyFont="1" applyFill="1" applyBorder="1" applyAlignment="1">
      <alignment horizontal="center" vertical="center" wrapText="1"/>
    </xf>
    <xf numFmtId="38" fontId="7" fillId="0" borderId="2" xfId="1" applyFont="1" applyFill="1" applyBorder="1" applyAlignment="1">
      <alignment horizontal="center" vertical="center" wrapText="1"/>
    </xf>
    <xf numFmtId="0" fontId="8" fillId="0" borderId="2" xfId="0" applyFont="1" applyFill="1" applyBorder="1" applyAlignment="1" applyProtection="1">
      <alignment horizontal="center" vertical="center" shrinkToFit="1"/>
      <protection locked="0"/>
    </xf>
    <xf numFmtId="0" fontId="8" fillId="2" borderId="3"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4" xfId="0" applyFont="1" applyFill="1" applyBorder="1" applyAlignment="1" applyProtection="1">
      <alignment horizontal="center" vertical="center" shrinkToFit="1"/>
      <protection locked="0"/>
    </xf>
    <xf numFmtId="0" fontId="9" fillId="0" borderId="0" xfId="0" applyFont="1" applyFill="1" applyAlignment="1" applyProtection="1">
      <alignment horizontal="left" vertical="center"/>
      <protection locked="0"/>
    </xf>
    <xf numFmtId="0" fontId="10" fillId="0" borderId="0" xfId="5" applyFont="1" applyFill="1" applyBorder="1" applyAlignment="1">
      <alignment horizontal="left" vertical="center"/>
    </xf>
    <xf numFmtId="0" fontId="11" fillId="0" borderId="0" xfId="0" applyFont="1" applyAlignment="1">
      <alignment horizontal="right" vertical="center"/>
    </xf>
    <xf numFmtId="0" fontId="11" fillId="0" borderId="0" xfId="2" applyFont="1"/>
    <xf numFmtId="38" fontId="7" fillId="0" borderId="5" xfId="1" applyFont="1" applyFill="1" applyBorder="1" applyAlignment="1">
      <alignment horizontal="center" vertical="center" wrapText="1"/>
    </xf>
    <xf numFmtId="38" fontId="7" fillId="0" borderId="6" xfId="1" applyFont="1" applyFill="1" applyBorder="1" applyAlignment="1">
      <alignment horizontal="center" vertical="center" wrapText="1"/>
    </xf>
    <xf numFmtId="0" fontId="7" fillId="0" borderId="5" xfId="5" applyFont="1" applyFill="1" applyBorder="1" applyAlignment="1">
      <alignment horizontal="center" vertical="center"/>
    </xf>
    <xf numFmtId="0" fontId="8" fillId="2" borderId="5" xfId="5" applyFont="1" applyFill="1" applyBorder="1" applyAlignment="1">
      <alignment horizontal="center" vertical="center"/>
    </xf>
    <xf numFmtId="0" fontId="8" fillId="2" borderId="6" xfId="5" applyFont="1" applyFill="1" applyBorder="1" applyAlignment="1">
      <alignment horizontal="center" vertical="center"/>
    </xf>
    <xf numFmtId="0" fontId="8" fillId="0" borderId="0" xfId="5" applyFont="1" applyFill="1" applyBorder="1" applyAlignment="1">
      <alignment horizontal="center" vertical="center"/>
    </xf>
    <xf numFmtId="0" fontId="8" fillId="0" borderId="0" xfId="5" applyFont="1" applyFill="1" applyBorder="1" applyAlignment="1">
      <alignment horizontal="center" vertical="center" shrinkToFit="1"/>
    </xf>
    <xf numFmtId="0" fontId="12" fillId="0" borderId="0" xfId="0" applyFont="1" applyBorder="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horizontal="center" vertical="center"/>
    </xf>
    <xf numFmtId="0" fontId="12" fillId="0" borderId="0" xfId="0" applyFont="1">
      <alignment vertical="center"/>
    </xf>
    <xf numFmtId="38" fontId="12" fillId="3" borderId="7" xfId="1" applyFont="1" applyFill="1" applyBorder="1" applyAlignment="1">
      <alignment horizontal="center" vertical="center" wrapText="1"/>
    </xf>
    <xf numFmtId="0" fontId="12" fillId="4" borderId="7"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0" borderId="3" xfId="0" applyFont="1" applyFill="1" applyBorder="1" applyAlignment="1" applyProtection="1">
      <alignment horizontal="center" vertical="center" shrinkToFit="1"/>
      <protection locked="0"/>
    </xf>
    <xf numFmtId="0" fontId="8" fillId="0" borderId="0" xfId="0" applyFont="1" applyFill="1" applyBorder="1" applyAlignment="1" applyProtection="1">
      <alignment horizontal="center" vertical="center" shrinkToFit="1"/>
      <protection locked="0"/>
    </xf>
    <xf numFmtId="0" fontId="12" fillId="0" borderId="7" xfId="0" applyFont="1" applyBorder="1" applyAlignment="1" applyProtection="1">
      <alignment horizontal="center" vertical="center" shrinkToFit="1"/>
      <protection locked="0"/>
    </xf>
    <xf numFmtId="0" fontId="11" fillId="0" borderId="7" xfId="0" applyFont="1" applyBorder="1" applyAlignment="1" applyProtection="1">
      <alignment horizontal="center" vertical="center" shrinkToFit="1"/>
      <protection locked="0"/>
    </xf>
    <xf numFmtId="0" fontId="8" fillId="0" borderId="7" xfId="0" applyFont="1" applyBorder="1" applyAlignment="1" applyProtection="1">
      <alignment horizontal="center" vertical="center" shrinkToFit="1"/>
      <protection locked="0"/>
    </xf>
    <xf numFmtId="38" fontId="12" fillId="0" borderId="7" xfId="1" applyFont="1" applyFill="1" applyBorder="1" applyAlignment="1">
      <alignment horizontal="center" vertical="center" wrapText="1"/>
    </xf>
    <xf numFmtId="38" fontId="11" fillId="0" borderId="7" xfId="1" applyFont="1" applyFill="1" applyBorder="1" applyAlignment="1">
      <alignment horizontal="center" vertical="center" wrapText="1"/>
    </xf>
    <xf numFmtId="38" fontId="7" fillId="0" borderId="7" xfId="1" applyFont="1" applyFill="1" applyBorder="1" applyAlignment="1">
      <alignment horizontal="center" vertical="center" wrapText="1"/>
    </xf>
    <xf numFmtId="38" fontId="7" fillId="0" borderId="0" xfId="1" applyFont="1" applyFill="1" applyBorder="1" applyAlignment="1">
      <alignment horizontal="center" vertical="center" wrapText="1"/>
    </xf>
    <xf numFmtId="0" fontId="8" fillId="0" borderId="0" xfId="5" applyFont="1" applyFill="1" applyBorder="1" applyAlignment="1">
      <alignment horizontal="center" vertical="center" wrapText="1"/>
    </xf>
    <xf numFmtId="0" fontId="8" fillId="0" borderId="0" xfId="5" applyFont="1" applyFill="1" applyBorder="1" applyAlignment="1">
      <alignment horizontal="left" vertical="center" wrapText="1"/>
    </xf>
    <xf numFmtId="0" fontId="11" fillId="0" borderId="0" xfId="0" applyFont="1">
      <alignment vertical="center"/>
    </xf>
    <xf numFmtId="0" fontId="11" fillId="0" borderId="0" xfId="0" applyFont="1" applyFill="1" applyAlignment="1"/>
    <xf numFmtId="0" fontId="13" fillId="0" borderId="0" xfId="0" applyFont="1">
      <alignment vertical="center"/>
    </xf>
    <xf numFmtId="0" fontId="12" fillId="5" borderId="7" xfId="5" applyFont="1" applyFill="1" applyBorder="1" applyAlignment="1">
      <alignment horizontal="center" vertical="center" wrapText="1"/>
    </xf>
    <xf numFmtId="0" fontId="11" fillId="5" borderId="7" xfId="5" applyFont="1" applyFill="1" applyBorder="1" applyAlignment="1">
      <alignment horizontal="center" vertical="center" wrapText="1"/>
    </xf>
    <xf numFmtId="0" fontId="8" fillId="5" borderId="7" xfId="5" applyFont="1" applyFill="1" applyBorder="1" applyAlignment="1">
      <alignment horizontal="center" vertical="center" wrapText="1"/>
    </xf>
    <xf numFmtId="0" fontId="12" fillId="3" borderId="7" xfId="5" applyFont="1" applyFill="1" applyBorder="1" applyAlignment="1">
      <alignment horizontal="center" vertical="center" wrapText="1"/>
    </xf>
    <xf numFmtId="0" fontId="12" fillId="0" borderId="7" xfId="5" applyFont="1" applyBorder="1" applyAlignment="1">
      <alignment horizontal="center" vertical="center" wrapText="1"/>
    </xf>
    <xf numFmtId="0" fontId="11" fillId="0" borderId="7" xfId="5" applyFont="1" applyBorder="1" applyAlignment="1">
      <alignment horizontal="left" vertical="center" wrapText="1"/>
    </xf>
    <xf numFmtId="0" fontId="7" fillId="0" borderId="7" xfId="5" applyFont="1" applyBorder="1" applyAlignment="1">
      <alignment horizontal="center" vertical="center" wrapText="1"/>
    </xf>
    <xf numFmtId="0" fontId="7" fillId="0" borderId="0" xfId="5" applyFont="1" applyFill="1" applyBorder="1" applyAlignment="1">
      <alignment horizontal="center" vertical="center" wrapText="1"/>
    </xf>
    <xf numFmtId="0" fontId="12" fillId="0" borderId="7" xfId="5" applyFont="1" applyFill="1" applyBorder="1" applyAlignment="1">
      <alignment horizontal="center" vertical="center" shrinkToFit="1"/>
    </xf>
    <xf numFmtId="0" fontId="11" fillId="0" borderId="7" xfId="5" applyFont="1" applyFill="1" applyBorder="1" applyAlignment="1">
      <alignment horizontal="left" vertical="center" shrinkToFit="1"/>
    </xf>
    <xf numFmtId="0" fontId="8" fillId="0" borderId="7" xfId="5" applyFont="1" applyFill="1" applyBorder="1" applyAlignment="1">
      <alignment horizontal="center" vertical="center" shrinkToFit="1"/>
    </xf>
    <xf numFmtId="38" fontId="12" fillId="3" borderId="7" xfId="1" applyFont="1" applyFill="1" applyBorder="1" applyAlignment="1">
      <alignment horizontal="left" vertical="center" wrapText="1"/>
    </xf>
    <xf numFmtId="38" fontId="11" fillId="0" borderId="7" xfId="1" applyFont="1" applyFill="1" applyBorder="1" applyAlignment="1">
      <alignment horizontal="left" vertical="center" wrapText="1"/>
    </xf>
    <xf numFmtId="38" fontId="12" fillId="0" borderId="7" xfId="8" applyFont="1" applyFill="1" applyBorder="1" applyAlignment="1">
      <alignment horizontal="right" vertical="center" wrapText="1"/>
    </xf>
    <xf numFmtId="38" fontId="11" fillId="0" borderId="7" xfId="8" applyFont="1" applyFill="1" applyBorder="1" applyAlignment="1">
      <alignment horizontal="right" vertical="center" wrapText="1"/>
    </xf>
    <xf numFmtId="38" fontId="14" fillId="0" borderId="7" xfId="8" applyFont="1" applyFill="1" applyBorder="1" applyAlignment="1">
      <alignment horizontal="right" vertical="center" wrapText="1"/>
    </xf>
    <xf numFmtId="38" fontId="14" fillId="0" borderId="0" xfId="8" applyFont="1" applyFill="1" applyBorder="1" applyAlignment="1">
      <alignment horizontal="right" vertical="center" wrapText="1"/>
    </xf>
    <xf numFmtId="0" fontId="14" fillId="0" borderId="0" xfId="0" applyFont="1">
      <alignment vertical="center"/>
    </xf>
    <xf numFmtId="0" fontId="15" fillId="0" borderId="0" xfId="0" applyFont="1">
      <alignment vertical="center"/>
    </xf>
    <xf numFmtId="0" fontId="15" fillId="0" borderId="0" xfId="2" applyFont="1"/>
    <xf numFmtId="38" fontId="11" fillId="0" borderId="0" xfId="0" applyNumberFormat="1" applyFont="1">
      <alignment vertical="center"/>
    </xf>
    <xf numFmtId="38" fontId="12" fillId="3" borderId="8" xfId="8" applyFont="1" applyFill="1" applyBorder="1" applyAlignment="1">
      <alignment horizontal="left" vertical="center" wrapText="1"/>
    </xf>
    <xf numFmtId="38" fontId="12" fillId="3" borderId="5" xfId="8" applyFont="1" applyFill="1" applyBorder="1" applyAlignment="1">
      <alignment horizontal="left" vertical="center" wrapText="1"/>
    </xf>
    <xf numFmtId="38" fontId="12" fillId="3" borderId="6" xfId="8" applyFont="1" applyFill="1" applyBorder="1" applyAlignment="1">
      <alignment horizontal="left" vertical="center" wrapText="1"/>
    </xf>
    <xf numFmtId="176" fontId="12" fillId="3" borderId="7" xfId="1" applyNumberFormat="1" applyFont="1" applyFill="1" applyBorder="1" applyAlignment="1">
      <alignment horizontal="left" vertical="center" wrapText="1"/>
    </xf>
    <xf numFmtId="176" fontId="12" fillId="0" borderId="7" xfId="1" applyNumberFormat="1" applyFont="1" applyFill="1" applyBorder="1" applyAlignment="1">
      <alignment horizontal="right" vertical="center" wrapText="1"/>
    </xf>
    <xf numFmtId="176" fontId="11" fillId="0" borderId="7" xfId="1" applyNumberFormat="1" applyFont="1" applyFill="1" applyBorder="1" applyAlignment="1">
      <alignment horizontal="right" vertical="center" wrapText="1"/>
    </xf>
    <xf numFmtId="176" fontId="14" fillId="0" borderId="7" xfId="1" applyNumberFormat="1" applyFont="1" applyFill="1" applyBorder="1" applyAlignment="1">
      <alignment horizontal="right" vertical="center" wrapText="1"/>
    </xf>
    <xf numFmtId="176" fontId="14" fillId="0" borderId="0" xfId="1" applyNumberFormat="1" applyFont="1" applyFill="1" applyBorder="1" applyAlignment="1">
      <alignment horizontal="right" vertical="center" wrapText="1"/>
    </xf>
    <xf numFmtId="176" fontId="12" fillId="3" borderId="8" xfId="1" applyNumberFormat="1" applyFont="1" applyFill="1" applyBorder="1" applyAlignment="1">
      <alignment horizontal="left" vertical="center" wrapText="1"/>
    </xf>
    <xf numFmtId="176" fontId="12" fillId="3" borderId="5" xfId="1" applyNumberFormat="1" applyFont="1" applyFill="1" applyBorder="1" applyAlignment="1">
      <alignment horizontal="left" vertical="center" wrapText="1"/>
    </xf>
    <xf numFmtId="176" fontId="12" fillId="3" borderId="6" xfId="1" applyNumberFormat="1" applyFont="1" applyFill="1" applyBorder="1" applyAlignment="1">
      <alignment horizontal="left" vertical="center" wrapText="1"/>
    </xf>
    <xf numFmtId="38" fontId="12" fillId="0" borderId="0" xfId="8" applyFont="1">
      <alignment vertical="center"/>
    </xf>
    <xf numFmtId="12" fontId="12" fillId="0" borderId="7" xfId="1" applyNumberFormat="1" applyFont="1" applyFill="1" applyBorder="1" applyAlignment="1">
      <alignment horizontal="center" vertical="center" wrapText="1"/>
    </xf>
    <xf numFmtId="12" fontId="11" fillId="0" borderId="7" xfId="1" applyNumberFormat="1" applyFont="1" applyFill="1" applyBorder="1" applyAlignment="1">
      <alignment horizontal="center" vertical="center" wrapText="1"/>
    </xf>
    <xf numFmtId="12" fontId="14" fillId="0" borderId="7" xfId="1" applyNumberFormat="1" applyFont="1" applyFill="1" applyBorder="1" applyAlignment="1">
      <alignment horizontal="center" vertical="center" wrapText="1"/>
    </xf>
    <xf numFmtId="12" fontId="14" fillId="0" borderId="0" xfId="1" applyNumberFormat="1" applyFont="1" applyFill="1" applyBorder="1" applyAlignment="1">
      <alignment horizontal="center" vertical="center" wrapText="1"/>
    </xf>
    <xf numFmtId="38" fontId="14" fillId="0" borderId="0" xfId="0" applyNumberFormat="1" applyFont="1">
      <alignment vertical="center"/>
    </xf>
    <xf numFmtId="38" fontId="15" fillId="0" borderId="0" xfId="8" applyFont="1">
      <alignment vertical="center"/>
    </xf>
    <xf numFmtId="176" fontId="12" fillId="0" borderId="7" xfId="5" applyNumberFormat="1" applyFont="1" applyBorder="1" applyAlignment="1">
      <alignment horizontal="center" vertical="center" wrapText="1"/>
    </xf>
    <xf numFmtId="176" fontId="11" fillId="0" borderId="7" xfId="5" applyNumberFormat="1" applyFont="1" applyBorder="1" applyAlignment="1">
      <alignment horizontal="center" vertical="center" wrapText="1"/>
    </xf>
    <xf numFmtId="176" fontId="14" fillId="0" borderId="7" xfId="5" applyNumberFormat="1" applyFont="1" applyBorder="1" applyAlignment="1">
      <alignment horizontal="center" vertical="center" wrapText="1"/>
    </xf>
    <xf numFmtId="176" fontId="14" fillId="0" borderId="0" xfId="5" applyNumberFormat="1" applyFont="1" applyFill="1" applyBorder="1" applyAlignment="1">
      <alignment horizontal="center" vertical="center" wrapText="1"/>
    </xf>
    <xf numFmtId="176" fontId="12" fillId="0" borderId="7" xfId="5" applyNumberFormat="1" applyFont="1" applyFill="1" applyBorder="1" applyAlignment="1">
      <alignment vertical="center"/>
    </xf>
    <xf numFmtId="176" fontId="11" fillId="0" borderId="7" xfId="5" applyNumberFormat="1" applyFont="1" applyFill="1" applyBorder="1" applyAlignment="1">
      <alignment horizontal="center" vertical="center"/>
    </xf>
    <xf numFmtId="176" fontId="14" fillId="0" borderId="7" xfId="5" applyNumberFormat="1" applyFont="1" applyFill="1" applyBorder="1" applyAlignment="1">
      <alignment vertical="center"/>
    </xf>
    <xf numFmtId="176" fontId="14" fillId="0" borderId="0" xfId="5" applyNumberFormat="1" applyFont="1" applyFill="1" applyBorder="1" applyAlignment="1">
      <alignment vertical="center"/>
    </xf>
    <xf numFmtId="176" fontId="12" fillId="5" borderId="7" xfId="5" applyNumberFormat="1" applyFont="1" applyFill="1" applyBorder="1" applyAlignment="1">
      <alignment horizontal="center" vertical="center" wrapText="1"/>
    </xf>
    <xf numFmtId="176" fontId="11" fillId="5" borderId="7" xfId="5" applyNumberFormat="1" applyFont="1" applyFill="1" applyBorder="1" applyAlignment="1">
      <alignment horizontal="center" vertical="center" wrapText="1"/>
    </xf>
    <xf numFmtId="176" fontId="14" fillId="5" borderId="7" xfId="5" applyNumberFormat="1" applyFont="1" applyFill="1" applyBorder="1" applyAlignment="1">
      <alignment horizontal="center" vertical="center" wrapText="1"/>
    </xf>
    <xf numFmtId="176" fontId="12" fillId="3" borderId="7" xfId="1" applyNumberFormat="1" applyFont="1" applyFill="1" applyBorder="1" applyAlignment="1">
      <alignment horizontal="center" vertical="center" wrapText="1"/>
    </xf>
    <xf numFmtId="0" fontId="12" fillId="2" borderId="7" xfId="0" applyFont="1" applyFill="1" applyBorder="1" applyAlignment="1" applyProtection="1">
      <alignment horizontal="center" vertical="center" shrinkToFit="1"/>
      <protection locked="0"/>
    </xf>
    <xf numFmtId="0" fontId="11" fillId="2" borderId="7" xfId="0" applyFont="1" applyFill="1" applyBorder="1" applyAlignment="1" applyProtection="1">
      <alignment horizontal="center" vertical="center" shrinkToFit="1"/>
      <protection locked="0"/>
    </xf>
    <xf numFmtId="0" fontId="14" fillId="2" borderId="7" xfId="0" applyFont="1" applyFill="1" applyBorder="1" applyAlignment="1" applyProtection="1">
      <alignment horizontal="center" vertical="center" shrinkToFit="1"/>
      <protection locked="0"/>
    </xf>
    <xf numFmtId="0" fontId="14" fillId="0" borderId="0" xfId="0" applyFont="1" applyFill="1" applyBorder="1" applyAlignment="1" applyProtection="1">
      <alignment horizontal="center" vertical="center" shrinkToFit="1"/>
      <protection locked="0"/>
    </xf>
    <xf numFmtId="0" fontId="11" fillId="0" borderId="7" xfId="5" applyFont="1" applyBorder="1" applyAlignment="1">
      <alignment horizontal="center" vertical="center" wrapText="1"/>
    </xf>
    <xf numFmtId="0" fontId="14" fillId="0" borderId="7" xfId="5" applyFont="1" applyBorder="1" applyAlignment="1">
      <alignment horizontal="center" vertical="center" wrapText="1"/>
    </xf>
    <xf numFmtId="0" fontId="14" fillId="0" borderId="0" xfId="5" applyFont="1" applyFill="1" applyBorder="1" applyAlignment="1">
      <alignment horizontal="center" vertical="center" wrapText="1"/>
    </xf>
    <xf numFmtId="0" fontId="14" fillId="0" borderId="0" xfId="5" applyFont="1" applyFill="1" applyBorder="1" applyAlignment="1" applyProtection="1">
      <alignment horizontal="center" vertical="center"/>
      <protection locked="0"/>
    </xf>
    <xf numFmtId="0" fontId="15" fillId="0" borderId="0" xfId="5" applyFont="1" applyFill="1" applyBorder="1" applyAlignment="1" applyProtection="1">
      <alignment horizontal="center" vertical="center"/>
      <protection locked="0"/>
    </xf>
    <xf numFmtId="0" fontId="15" fillId="0" borderId="0" xfId="0" applyFont="1" applyFill="1" applyBorder="1">
      <alignment vertical="center"/>
    </xf>
    <xf numFmtId="0" fontId="12" fillId="3" borderId="8" xfId="5" applyFont="1" applyFill="1" applyBorder="1" applyAlignment="1">
      <alignment horizontal="center" vertical="center" wrapText="1"/>
    </xf>
    <xf numFmtId="0" fontId="12" fillId="3" borderId="5" xfId="5" applyFont="1" applyFill="1" applyBorder="1" applyAlignment="1">
      <alignment horizontal="center" vertical="center" wrapText="1"/>
    </xf>
    <xf numFmtId="0" fontId="12" fillId="3" borderId="6" xfId="5" applyFont="1" applyFill="1" applyBorder="1" applyAlignment="1">
      <alignment horizontal="center" vertical="center" wrapText="1"/>
    </xf>
    <xf numFmtId="9" fontId="12" fillId="0" borderId="7" xfId="5" applyNumberFormat="1" applyFont="1" applyBorder="1" applyAlignment="1">
      <alignment horizontal="center" vertical="center" wrapText="1"/>
    </xf>
    <xf numFmtId="9" fontId="11" fillId="0" borderId="7" xfId="5" applyNumberFormat="1" applyFont="1" applyBorder="1" applyAlignment="1">
      <alignment horizontal="center" vertical="center" wrapText="1"/>
    </xf>
    <xf numFmtId="9" fontId="14" fillId="0" borderId="7" xfId="5" applyNumberFormat="1" applyFont="1" applyBorder="1" applyAlignment="1">
      <alignment horizontal="center" vertical="center" wrapText="1"/>
    </xf>
    <xf numFmtId="9" fontId="14" fillId="0" borderId="0" xfId="9" applyFont="1" applyFill="1" applyBorder="1" applyAlignment="1">
      <alignment horizontal="center" vertical="center" wrapText="1"/>
    </xf>
    <xf numFmtId="58" fontId="12" fillId="0" borderId="7" xfId="5" applyNumberFormat="1" applyFont="1" applyBorder="1" applyAlignment="1">
      <alignment horizontal="center" vertical="center" wrapText="1"/>
    </xf>
    <xf numFmtId="57" fontId="11" fillId="0" borderId="7" xfId="5" applyNumberFormat="1" applyFont="1" applyBorder="1" applyAlignment="1">
      <alignment horizontal="center" vertical="center" wrapText="1"/>
    </xf>
    <xf numFmtId="57" fontId="14" fillId="0" borderId="7" xfId="5" applyNumberFormat="1" applyFont="1" applyBorder="1" applyAlignment="1">
      <alignment horizontal="center" vertical="center" wrapText="1"/>
    </xf>
    <xf numFmtId="57" fontId="14" fillId="0" borderId="0" xfId="5" applyNumberFormat="1" applyFont="1" applyFill="1" applyBorder="1" applyAlignment="1">
      <alignment horizontal="center" vertical="center" wrapText="1"/>
    </xf>
    <xf numFmtId="0" fontId="12" fillId="3" borderId="9" xfId="5" applyFont="1" applyFill="1" applyBorder="1" applyAlignment="1">
      <alignment horizontal="center" vertical="center" wrapText="1"/>
    </xf>
    <xf numFmtId="0" fontId="12" fillId="3" borderId="10" xfId="5" applyFont="1" applyFill="1" applyBorder="1" applyAlignment="1">
      <alignment horizontal="center" vertical="center" wrapText="1"/>
    </xf>
    <xf numFmtId="0" fontId="7" fillId="3" borderId="7" xfId="5" applyFont="1" applyFill="1" applyBorder="1" applyAlignment="1">
      <alignment horizontal="center" vertical="center" wrapText="1"/>
    </xf>
    <xf numFmtId="0" fontId="1" fillId="0" borderId="0" xfId="2"/>
    <xf numFmtId="0" fontId="1" fillId="0" borderId="0" xfId="2" applyAlignment="1">
      <alignment horizontal="left"/>
    </xf>
    <xf numFmtId="0" fontId="0" fillId="0" borderId="0" xfId="0" applyAlignment="1"/>
    <xf numFmtId="0" fontId="1" fillId="3" borderId="8" xfId="2" applyFill="1" applyBorder="1"/>
    <xf numFmtId="0" fontId="1" fillId="0" borderId="11" xfId="3" applyBorder="1"/>
    <xf numFmtId="0" fontId="1" fillId="0" borderId="12" xfId="3" applyBorder="1"/>
    <xf numFmtId="0" fontId="0" fillId="0" borderId="0" xfId="0">
      <alignment vertical="center"/>
    </xf>
    <xf numFmtId="0" fontId="1" fillId="0" borderId="0" xfId="2" applyBorder="1"/>
    <xf numFmtId="0" fontId="0" fillId="6" borderId="0" xfId="0" applyFill="1" applyAlignment="1"/>
    <xf numFmtId="0" fontId="1" fillId="0" borderId="13" xfId="2" applyBorder="1"/>
    <xf numFmtId="0" fontId="16" fillId="3" borderId="0" xfId="2" applyNumberFormat="1" applyFont="1" applyFill="1" applyBorder="1" applyAlignment="1"/>
    <xf numFmtId="0" fontId="1" fillId="0" borderId="3" xfId="2" applyNumberFormat="1" applyFont="1" applyBorder="1" applyAlignment="1"/>
    <xf numFmtId="0" fontId="1" fillId="7" borderId="14" xfId="2" applyNumberFormat="1" applyFont="1" applyFill="1" applyBorder="1" applyAlignment="1"/>
    <xf numFmtId="0" fontId="1" fillId="0" borderId="14" xfId="2" applyNumberFormat="1" applyFont="1" applyBorder="1" applyAlignment="1"/>
    <xf numFmtId="0" fontId="1" fillId="7" borderId="3" xfId="0" applyFont="1" applyFill="1" applyBorder="1">
      <alignment vertical="center"/>
    </xf>
    <xf numFmtId="0" fontId="1" fillId="8" borderId="14" xfId="2" applyNumberFormat="1" applyFont="1" applyFill="1" applyBorder="1" applyAlignment="1"/>
    <xf numFmtId="0" fontId="1" fillId="0" borderId="7" xfId="2" applyNumberFormat="1" applyFont="1" applyFill="1" applyBorder="1" applyAlignment="1"/>
    <xf numFmtId="0" fontId="1" fillId="0" borderId="8" xfId="2" applyNumberFormat="1" applyFont="1" applyFill="1" applyBorder="1" applyAlignment="1"/>
    <xf numFmtId="0" fontId="12" fillId="3" borderId="7" xfId="0" applyFont="1" applyFill="1" applyBorder="1" applyAlignment="1">
      <alignment horizontal="center" vertical="center"/>
    </xf>
    <xf numFmtId="0" fontId="12" fillId="0" borderId="7" xfId="0" applyFont="1" applyBorder="1" applyAlignment="1">
      <alignment horizontal="center" vertical="center"/>
    </xf>
    <xf numFmtId="0" fontId="1" fillId="0" borderId="15" xfId="2" applyBorder="1"/>
    <xf numFmtId="0" fontId="1" fillId="0" borderId="16" xfId="2" applyBorder="1"/>
    <xf numFmtId="0" fontId="1" fillId="0" borderId="6" xfId="2" applyBorder="1"/>
    <xf numFmtId="12" fontId="1" fillId="0" borderId="7" xfId="3" applyNumberFormat="1" applyBorder="1" applyAlignment="1">
      <alignment horizontal="center"/>
    </xf>
    <xf numFmtId="0" fontId="1" fillId="3" borderId="17" xfId="3" applyFill="1" applyBorder="1"/>
  </cellXfs>
  <cellStyles count="10">
    <cellStyle name="桁区切り 2" xfId="1"/>
    <cellStyle name="標準" xfId="0" builtinId="0"/>
    <cellStyle name="標準 2" xfId="2"/>
    <cellStyle name="標準 2 2" xfId="3"/>
    <cellStyle name="標準 3" xfId="4"/>
    <cellStyle name="標準 4" xfId="5"/>
    <cellStyle name="標準 4 2" xfId="6"/>
    <cellStyle name="標準 5" xfId="7"/>
    <cellStyle name="桁区切り" xfId="8" builtinId="6"/>
    <cellStyle name="パーセント" xfId="9" builtinId="5"/>
  </cellStyles>
  <dxfs count="6">
    <dxf>
      <border>
        <left style="thin">
          <color auto="1"/>
        </left>
        <right style="thin">
          <color auto="1"/>
        </right>
        <top style="thin">
          <color indexed="64"/>
        </top>
        <bottom style="thin">
          <color auto="1"/>
        </bottom>
      </border>
    </dxf>
    <dxf>
      <font>
        <name val="ＭＳ Ｐゴシック"/>
        <b/>
        <i val="0"/>
        <strike val="0"/>
        <color auto="1"/>
        <sz val="11"/>
        <u val="none"/>
        <vertAlign val="baseline"/>
      </font>
      <numFmt numFmtId="0" formatCode="General"/>
      <fill>
        <patternFill patternType="solid">
          <fgColor indexed="64"/>
          <bgColor rgb="FF00FFFF"/>
        </patternFill>
      </fill>
      <alignment vertical="bottom" readingOrder="0"/>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00FFFF"/>
      <color rgb="FF00FFCC"/>
      <color rgb="FF00F0EA"/>
      <color rgb="FF00F0D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customXml" Target="../customXml/item4.xml" /><Relationship Id="rId6" Type="http://schemas.openxmlformats.org/officeDocument/2006/relationships/customXml" Target="../customXml/item3.xml" /><Relationship Id="rId7" Type="http://schemas.openxmlformats.org/officeDocument/2006/relationships/customXml" Target="../customXml/item2.xml" /><Relationship Id="rId8" Type="http://schemas.openxmlformats.org/officeDocument/2006/relationships/customXml" Target="../customXml/item1.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59</xdr:col>
      <xdr:colOff>909320</xdr:colOff>
      <xdr:row>182</xdr:row>
      <xdr:rowOff>192405</xdr:rowOff>
    </xdr:from>
    <xdr:to xmlns:xdr="http://schemas.openxmlformats.org/drawingml/2006/spreadsheetDrawing">
      <xdr:col>60</xdr:col>
      <xdr:colOff>436245</xdr:colOff>
      <xdr:row>186</xdr:row>
      <xdr:rowOff>111760</xdr:rowOff>
    </xdr:to>
    <xdr:sp macro="" textlink="">
      <xdr:nvSpPr>
        <xdr:cNvPr id="2" name="角丸四角形 1"/>
        <xdr:cNvSpPr>
          <a:spLocks noChangeArrowheads="1"/>
        </xdr:cNvSpPr>
      </xdr:nvSpPr>
      <xdr:spPr>
        <a:xfrm>
          <a:off x="35770820" y="11593830"/>
          <a:ext cx="755650" cy="1186815"/>
        </a:xfrm>
        <a:prstGeom prst="roundRect">
          <a:avLst>
            <a:gd name="adj" fmla="val 16667"/>
          </a:avLst>
        </a:prstGeom>
        <a:solidFill>
          <a:srgbClr val="FFFFFF"/>
        </a:solidFill>
        <a:ln w="9525">
          <a:solidFill>
            <a:srgbClr val="000000"/>
          </a:solidFill>
          <a:round/>
          <a:headEnd/>
          <a:tailEnd/>
        </a:ln>
      </xdr:spPr>
      <xdr:txBody>
        <a:bodyPr rot="0" vertOverflow="overflow" horzOverflow="overflow" vert="vert" wrap="square" lIns="74295" tIns="8890" rIns="74295" bIns="8890" anchor="t" anchorCtr="0" upright="1"/>
        <a:lstStyle/>
        <a:p>
          <a:pPr algn="just">
            <a:spcAft>
              <a:spcPts val="0"/>
            </a:spcAft>
          </a:pPr>
          <a:r>
            <a:rPr lang="ja-JP" sz="2400" kern="100">
              <a:effectLst/>
              <a:latin typeface="游明朝"/>
              <a:ea typeface="游明朝"/>
              <a:cs typeface="Times New Roman"/>
            </a:rPr>
            <a:t>資料</a:t>
          </a:r>
          <a:r>
            <a:rPr lang="en-US" altLang="ja-JP" sz="2400" kern="100">
              <a:effectLst/>
              <a:latin typeface="游明朝"/>
              <a:ea typeface="游明朝"/>
              <a:cs typeface="Times New Roman"/>
            </a:rPr>
            <a:t> 4</a:t>
          </a:r>
          <a:endParaRPr lang="ja-JP" sz="1050" kern="100">
            <a:effectLst/>
            <a:latin typeface="游明朝"/>
            <a:ea typeface="游明朝"/>
            <a:cs typeface="Times New Roman"/>
          </a:endParaRPr>
        </a:p>
      </xdr:txBody>
    </xdr:sp>
    <xdr:clientData/>
  </xdr:twoCellAnchor>
</xdr:wsDr>
</file>

<file path=xl/tables/table1.xml><?xml version="1.0" encoding="utf-8"?>
<table xmlns="http://schemas.openxmlformats.org/spreadsheetml/2006/main" id="2" name="テーブル2" displayName="テーブル2" ref="F2:F24" totalsRowShown="0" headerRowDxfId="1" tableBorderDxfId="0" headerRowCellStyle="標準 2">
  <autoFilter ref="F2:F24"/>
  <tableColumns count="1">
    <tableColumn id="1" name="整備区分・事業区分（公立認こ）"/>
  </tableColumns>
  <tableStyleInfo name="TableStyleLight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000"/>
  </sheetPr>
  <dimension ref="A1:BL170"/>
  <sheetViews>
    <sheetView tabSelected="1" view="pageBreakPreview" topLeftCell="C1" zoomScale="70" zoomScaleNormal="70" zoomScaleSheetLayoutView="70" workbookViewId="0">
      <selection activeCell="I170" sqref="I170"/>
    </sheetView>
  </sheetViews>
  <sheetFormatPr defaultColWidth="9" defaultRowHeight="13.5"/>
  <cols>
    <col min="1" max="1" width="9" style="1" hidden="1" customWidth="1"/>
    <col min="2" max="2" width="9" style="2" hidden="1" customWidth="1"/>
    <col min="3" max="3" width="6.375" style="2" customWidth="1"/>
    <col min="4" max="4" width="9" style="2"/>
    <col min="5" max="6" width="10.625" style="2" customWidth="1"/>
    <col min="7" max="7" width="12.375" style="2" customWidth="1"/>
    <col min="8" max="8" width="11.25" style="2" customWidth="1"/>
    <col min="9" max="9" width="12.375" style="2" bestFit="1" customWidth="1"/>
    <col min="10" max="10" width="10.75" style="2" bestFit="1" customWidth="1"/>
    <col min="11" max="11" width="14.125" style="2" customWidth="1"/>
    <col min="12" max="12" width="14.25" style="2" customWidth="1"/>
    <col min="13" max="13" width="9.75" style="2" customWidth="1"/>
    <col min="14" max="14" width="10.25" style="2" hidden="1" customWidth="1"/>
    <col min="15" max="15" width="9.625" style="2" hidden="1" customWidth="1"/>
    <col min="16" max="16" width="10.375" style="3" customWidth="1"/>
    <col min="17" max="17" width="9.625" style="2" customWidth="1"/>
    <col min="18" max="18" width="9.875" style="2" customWidth="1"/>
    <col min="19" max="19" width="10.125" style="2" customWidth="1"/>
    <col min="20" max="20" width="9.625" style="2" customWidth="1"/>
    <col min="21" max="34" width="4.125" style="2" customWidth="1"/>
    <col min="35" max="41" width="4.125" style="2" hidden="1" customWidth="1"/>
    <col min="42" max="51" width="9" style="2" hidden="1" customWidth="1"/>
    <col min="52" max="52" width="8.875" style="2" hidden="1" customWidth="1"/>
    <col min="53" max="54" width="9" style="2" hidden="1" customWidth="1"/>
    <col min="55" max="55" width="9" style="2"/>
    <col min="56" max="56" width="9" style="2" hidden="1" customWidth="1"/>
    <col min="57" max="57" width="9" style="2"/>
    <col min="58" max="58" width="9" style="2" hidden="1" customWidth="1"/>
    <col min="59" max="59" width="9" style="2"/>
    <col min="60" max="60" width="16.125" style="2" customWidth="1"/>
    <col min="61" max="61" width="6.375" style="2" customWidth="1"/>
    <col min="62" max="62" width="9" style="2"/>
    <col min="63" max="64" width="9" style="2" hidden="1" customWidth="1"/>
    <col min="65" max="16384" width="9" style="2"/>
  </cols>
  <sheetData>
    <row r="1" spans="1:64" ht="33" customHeight="1">
      <c r="C1" s="26" t="s">
        <v>1116</v>
      </c>
      <c r="D1" s="26"/>
      <c r="E1" s="26"/>
      <c r="F1" s="26"/>
      <c r="G1" s="26"/>
      <c r="H1" s="26"/>
      <c r="I1" s="26"/>
      <c r="J1" s="26"/>
      <c r="K1" s="26"/>
      <c r="L1" s="26"/>
      <c r="M1" s="26"/>
      <c r="N1" s="26"/>
      <c r="O1" s="26"/>
      <c r="P1" s="7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row>
    <row r="2" spans="1:64" ht="18" customHeight="1">
      <c r="A2" s="6" t="s">
        <v>1261</v>
      </c>
      <c r="B2" s="16" t="s">
        <v>1607</v>
      </c>
      <c r="C2" s="27" t="s">
        <v>96</v>
      </c>
      <c r="D2" s="27" t="s">
        <v>1977</v>
      </c>
      <c r="E2" s="27" t="s">
        <v>877</v>
      </c>
      <c r="F2" s="27" t="s">
        <v>1</v>
      </c>
      <c r="G2" s="47" t="s">
        <v>7</v>
      </c>
      <c r="H2" s="47" t="s">
        <v>18</v>
      </c>
      <c r="I2" s="47" t="s">
        <v>43</v>
      </c>
      <c r="J2" s="55" t="s">
        <v>2029</v>
      </c>
      <c r="K2" s="55" t="s">
        <v>2012</v>
      </c>
      <c r="L2" s="65" t="s">
        <v>2013</v>
      </c>
      <c r="M2" s="68" t="s">
        <v>2009</v>
      </c>
      <c r="N2" s="73" t="s">
        <v>1473</v>
      </c>
      <c r="O2" s="73" t="s">
        <v>1978</v>
      </c>
      <c r="P2" s="68" t="s">
        <v>1793</v>
      </c>
      <c r="Q2" s="73" t="s">
        <v>2027</v>
      </c>
      <c r="R2" s="68" t="s">
        <v>2025</v>
      </c>
      <c r="S2" s="68" t="s">
        <v>2028</v>
      </c>
      <c r="T2" s="68" t="s">
        <v>1766</v>
      </c>
      <c r="U2" s="94" t="s">
        <v>2026</v>
      </c>
      <c r="V2" s="94"/>
      <c r="W2" s="94"/>
      <c r="X2" s="94"/>
      <c r="Y2" s="94"/>
      <c r="Z2" s="94"/>
      <c r="AA2" s="94" t="s">
        <v>360</v>
      </c>
      <c r="AB2" s="94"/>
      <c r="AC2" s="94"/>
      <c r="AD2" s="94"/>
      <c r="AE2" s="94"/>
      <c r="AF2" s="94"/>
      <c r="AG2" s="94" t="s">
        <v>544</v>
      </c>
      <c r="AH2" s="94"/>
      <c r="AI2" s="94" t="s">
        <v>176</v>
      </c>
      <c r="AJ2" s="94"/>
      <c r="AK2" s="94"/>
      <c r="AL2" s="27" t="s">
        <v>1984</v>
      </c>
      <c r="AM2" s="27"/>
      <c r="AN2" s="27"/>
      <c r="AO2" s="27"/>
      <c r="AP2" s="47" t="s">
        <v>34</v>
      </c>
      <c r="AQ2" s="47" t="s">
        <v>22</v>
      </c>
      <c r="AR2" s="47" t="s">
        <v>21</v>
      </c>
      <c r="AS2" s="47" t="s">
        <v>1992</v>
      </c>
      <c r="AT2" s="47" t="s">
        <v>1638</v>
      </c>
      <c r="AU2" s="47" t="s">
        <v>1973</v>
      </c>
      <c r="AV2" s="47" t="s">
        <v>1971</v>
      </c>
      <c r="AW2" s="47" t="s">
        <v>77</v>
      </c>
      <c r="AX2" s="47" t="s">
        <v>50</v>
      </c>
      <c r="AY2" s="47" t="s">
        <v>60</v>
      </c>
      <c r="AZ2" s="105" t="s">
        <v>560</v>
      </c>
      <c r="BA2" s="105" t="s">
        <v>1990</v>
      </c>
      <c r="BB2" s="105" t="s">
        <v>1519</v>
      </c>
      <c r="BC2" s="47" t="s">
        <v>76</v>
      </c>
      <c r="BD2" s="47" t="s">
        <v>1444</v>
      </c>
      <c r="BE2" s="47" t="s">
        <v>1667</v>
      </c>
      <c r="BF2" s="47" t="s">
        <v>39</v>
      </c>
      <c r="BG2" s="47" t="s">
        <v>2024</v>
      </c>
      <c r="BH2" s="116"/>
      <c r="BI2" s="117"/>
      <c r="BJ2" s="47" t="s">
        <v>377</v>
      </c>
      <c r="BK2" s="118" t="s">
        <v>890</v>
      </c>
      <c r="BL2" s="118" t="s">
        <v>254</v>
      </c>
    </row>
    <row r="3" spans="1:64" ht="33" customHeight="1">
      <c r="A3" s="6"/>
      <c r="B3" s="16"/>
      <c r="C3" s="27"/>
      <c r="D3" s="27"/>
      <c r="E3" s="27"/>
      <c r="F3" s="27"/>
      <c r="G3" s="47"/>
      <c r="H3" s="47"/>
      <c r="I3" s="47"/>
      <c r="J3" s="55"/>
      <c r="K3" s="55"/>
      <c r="L3" s="66"/>
      <c r="M3" s="68"/>
      <c r="N3" s="74"/>
      <c r="O3" s="74"/>
      <c r="P3" s="68"/>
      <c r="Q3" s="74"/>
      <c r="R3" s="68"/>
      <c r="S3" s="68"/>
      <c r="T3" s="68"/>
      <c r="U3" s="94"/>
      <c r="V3" s="94"/>
      <c r="W3" s="94"/>
      <c r="X3" s="94"/>
      <c r="Y3" s="94"/>
      <c r="Z3" s="94"/>
      <c r="AA3" s="94"/>
      <c r="AB3" s="94"/>
      <c r="AC3" s="94"/>
      <c r="AD3" s="94"/>
      <c r="AE3" s="94"/>
      <c r="AF3" s="94"/>
      <c r="AG3" s="94"/>
      <c r="AH3" s="94"/>
      <c r="AI3" s="94"/>
      <c r="AJ3" s="94"/>
      <c r="AK3" s="94"/>
      <c r="AL3" s="27" t="s">
        <v>1985</v>
      </c>
      <c r="AM3" s="27"/>
      <c r="AN3" s="27" t="s">
        <v>310</v>
      </c>
      <c r="AO3" s="27"/>
      <c r="AP3" s="47"/>
      <c r="AQ3" s="47"/>
      <c r="AR3" s="47"/>
      <c r="AS3" s="47"/>
      <c r="AT3" s="47"/>
      <c r="AU3" s="47"/>
      <c r="AV3" s="47"/>
      <c r="AW3" s="47"/>
      <c r="AX3" s="47"/>
      <c r="AY3" s="47"/>
      <c r="AZ3" s="106"/>
      <c r="BA3" s="106"/>
      <c r="BB3" s="106"/>
      <c r="BC3" s="47"/>
      <c r="BD3" s="47"/>
      <c r="BE3" s="47"/>
      <c r="BF3" s="47"/>
      <c r="BG3" s="47"/>
      <c r="BH3" s="106" t="s">
        <v>82</v>
      </c>
      <c r="BI3" s="105" t="s">
        <v>1127</v>
      </c>
      <c r="BJ3" s="47"/>
      <c r="BK3" s="118"/>
      <c r="BL3" s="118"/>
    </row>
    <row r="4" spans="1:64" ht="51.75" customHeight="1">
      <c r="A4" s="7"/>
      <c r="B4" s="17"/>
      <c r="C4" s="27"/>
      <c r="D4" s="27"/>
      <c r="E4" s="27"/>
      <c r="F4" s="27"/>
      <c r="G4" s="47"/>
      <c r="H4" s="47"/>
      <c r="I4" s="47"/>
      <c r="J4" s="55"/>
      <c r="K4" s="55"/>
      <c r="L4" s="67"/>
      <c r="M4" s="68"/>
      <c r="N4" s="75"/>
      <c r="O4" s="75"/>
      <c r="P4" s="68"/>
      <c r="Q4" s="75"/>
      <c r="R4" s="68"/>
      <c r="S4" s="68"/>
      <c r="T4" s="68"/>
      <c r="U4" s="94" t="s">
        <v>71</v>
      </c>
      <c r="V4" s="94" t="s">
        <v>83</v>
      </c>
      <c r="W4" s="94" t="s">
        <v>91</v>
      </c>
      <c r="X4" s="94" t="s">
        <v>100</v>
      </c>
      <c r="Y4" s="94" t="s">
        <v>13</v>
      </c>
      <c r="Z4" s="94" t="s">
        <v>102</v>
      </c>
      <c r="AA4" s="94" t="s">
        <v>71</v>
      </c>
      <c r="AB4" s="94" t="s">
        <v>83</v>
      </c>
      <c r="AC4" s="94" t="s">
        <v>91</v>
      </c>
      <c r="AD4" s="94" t="s">
        <v>100</v>
      </c>
      <c r="AE4" s="94" t="s">
        <v>13</v>
      </c>
      <c r="AF4" s="94" t="s">
        <v>102</v>
      </c>
      <c r="AG4" s="94" t="s">
        <v>110</v>
      </c>
      <c r="AH4" s="94" t="s">
        <v>119</v>
      </c>
      <c r="AI4" s="94" t="s">
        <v>121</v>
      </c>
      <c r="AJ4" s="94" t="s">
        <v>81</v>
      </c>
      <c r="AK4" s="94" t="s">
        <v>123</v>
      </c>
      <c r="AL4" s="27" t="s">
        <v>1824</v>
      </c>
      <c r="AM4" s="27" t="s">
        <v>1000</v>
      </c>
      <c r="AN4" s="27" t="s">
        <v>1824</v>
      </c>
      <c r="AO4" s="27" t="s">
        <v>1000</v>
      </c>
      <c r="AP4" s="47"/>
      <c r="AQ4" s="47"/>
      <c r="AR4" s="47"/>
      <c r="AS4" s="47"/>
      <c r="AT4" s="47"/>
      <c r="AU4" s="47"/>
      <c r="AV4" s="47"/>
      <c r="AW4" s="47"/>
      <c r="AX4" s="47"/>
      <c r="AY4" s="47"/>
      <c r="AZ4" s="107"/>
      <c r="BA4" s="107"/>
      <c r="BB4" s="107"/>
      <c r="BC4" s="47"/>
      <c r="BD4" s="47"/>
      <c r="BE4" s="47"/>
      <c r="BF4" s="47"/>
      <c r="BG4" s="47"/>
      <c r="BH4" s="107"/>
      <c r="BI4" s="107"/>
      <c r="BJ4" s="47"/>
      <c r="BK4" s="118"/>
      <c r="BL4" s="118"/>
    </row>
    <row r="5" spans="1:64" ht="15" customHeight="1">
      <c r="A5" s="8"/>
      <c r="B5" s="18"/>
      <c r="C5" s="28"/>
      <c r="D5" s="32"/>
      <c r="E5" s="35"/>
      <c r="F5" s="44" t="str">
        <f t="shared" ref="F5:F19" si="0">D5&amp;"-"&amp;E5</f>
        <v>-</v>
      </c>
      <c r="G5" s="48"/>
      <c r="H5" s="48"/>
      <c r="I5" s="52"/>
      <c r="J5" s="35"/>
      <c r="K5" s="57"/>
      <c r="L5" s="57"/>
      <c r="M5" s="69"/>
      <c r="N5" s="69"/>
      <c r="O5" s="69"/>
      <c r="P5" s="77"/>
      <c r="Q5" s="77"/>
      <c r="R5" s="83"/>
      <c r="S5" s="87"/>
      <c r="T5" s="91"/>
      <c r="U5" s="83"/>
      <c r="V5" s="83"/>
      <c r="W5" s="83"/>
      <c r="X5" s="83"/>
      <c r="Y5" s="83"/>
      <c r="Z5" s="83"/>
      <c r="AA5" s="83"/>
      <c r="AB5" s="83"/>
      <c r="AC5" s="83"/>
      <c r="AD5" s="83"/>
      <c r="AE5" s="83"/>
      <c r="AF5" s="83"/>
      <c r="AG5" s="83"/>
      <c r="AH5" s="83"/>
      <c r="AI5" s="83"/>
      <c r="AJ5" s="83"/>
      <c r="AK5" s="83"/>
      <c r="AL5" s="95"/>
      <c r="AM5" s="95"/>
      <c r="AN5" s="95"/>
      <c r="AO5" s="95"/>
      <c r="AP5" s="48"/>
      <c r="AQ5" s="48"/>
      <c r="AR5" s="48"/>
      <c r="AS5" s="48"/>
      <c r="AT5" s="48"/>
      <c r="AU5" s="48"/>
      <c r="AV5" s="48"/>
      <c r="AW5" s="48"/>
      <c r="AX5" s="48"/>
      <c r="AY5" s="48"/>
      <c r="AZ5" s="108"/>
      <c r="BA5" s="108"/>
      <c r="BB5" s="108"/>
      <c r="BC5" s="108"/>
      <c r="BD5" s="108"/>
      <c r="BE5" s="112"/>
      <c r="BF5" s="48"/>
      <c r="BG5" s="48"/>
      <c r="BH5" s="48"/>
      <c r="BI5" s="48"/>
      <c r="BJ5" s="48"/>
      <c r="BK5" s="50"/>
      <c r="BL5" s="50"/>
    </row>
    <row r="6" spans="1:64" ht="144.75" customHeight="1">
      <c r="A6" s="9">
        <f>IFERROR(VLOOKUP(D6,都道府県!A2:B48,2,FALSE),"")</f>
        <v>30</v>
      </c>
      <c r="B6" s="19">
        <f>IF(ISERROR(VLOOKUP(F6,市区町村!D:E,2,FALSE)),0,VLOOKUP(F6,市区町村!D:E,2,FALSE))</f>
        <v>1238</v>
      </c>
      <c r="C6" s="28" t="s">
        <v>1437</v>
      </c>
      <c r="D6" s="33" t="s">
        <v>2018</v>
      </c>
      <c r="E6" s="36" t="s">
        <v>1962</v>
      </c>
      <c r="F6" s="45" t="str">
        <f t="shared" si="0"/>
        <v>和歌山県-橋本市</v>
      </c>
      <c r="G6" s="49" t="s">
        <v>1932</v>
      </c>
      <c r="H6" s="49" t="s">
        <v>2019</v>
      </c>
      <c r="I6" s="53" t="s">
        <v>999</v>
      </c>
      <c r="J6" s="56" t="s">
        <v>633</v>
      </c>
      <c r="K6" s="58">
        <v>112700</v>
      </c>
      <c r="L6" s="58">
        <f>K6*1/2</f>
        <v>56350</v>
      </c>
      <c r="M6" s="70">
        <v>112700</v>
      </c>
      <c r="N6" s="70"/>
      <c r="O6" s="70"/>
      <c r="P6" s="78">
        <v>0.5</v>
      </c>
      <c r="Q6" s="78"/>
      <c r="R6" s="84">
        <v>110</v>
      </c>
      <c r="S6" s="88">
        <v>110</v>
      </c>
      <c r="T6" s="92">
        <f t="shared" ref="T6:T19" si="1">S6-R6</f>
        <v>0</v>
      </c>
      <c r="U6" s="84">
        <v>9</v>
      </c>
      <c r="V6" s="84">
        <v>18</v>
      </c>
      <c r="W6" s="84">
        <v>20</v>
      </c>
      <c r="X6" s="84">
        <v>21</v>
      </c>
      <c r="Y6" s="84">
        <v>21</v>
      </c>
      <c r="Z6" s="84">
        <v>21</v>
      </c>
      <c r="AA6" s="84">
        <v>9</v>
      </c>
      <c r="AB6" s="84">
        <v>18</v>
      </c>
      <c r="AC6" s="84">
        <v>20</v>
      </c>
      <c r="AD6" s="84">
        <v>21</v>
      </c>
      <c r="AE6" s="84">
        <v>21</v>
      </c>
      <c r="AF6" s="84">
        <v>21</v>
      </c>
      <c r="AG6" s="84">
        <v>0</v>
      </c>
      <c r="AH6" s="84">
        <v>0</v>
      </c>
      <c r="AI6" s="92">
        <f t="shared" ref="AI6:AI19" si="2">AA6-U6</f>
        <v>0</v>
      </c>
      <c r="AJ6" s="92">
        <f t="shared" ref="AJ6:AJ19" si="3">AB6+AC6-(V6+W6)</f>
        <v>0</v>
      </c>
      <c r="AK6" s="92">
        <f t="shared" ref="AK6:AK19" si="4">(AD6+AE6+AF6)-(X6+Y6+Z6)-(AH6-AG6)</f>
        <v>0</v>
      </c>
      <c r="AL6" s="96"/>
      <c r="AM6" s="96"/>
      <c r="AN6" s="96"/>
      <c r="AO6" s="96"/>
      <c r="AP6" s="99"/>
      <c r="AQ6" s="99"/>
      <c r="AR6" s="99"/>
      <c r="AS6" s="99" t="s">
        <v>1938</v>
      </c>
      <c r="AT6" s="99" t="s">
        <v>1974</v>
      </c>
      <c r="AU6" s="99"/>
      <c r="AV6" s="99"/>
      <c r="AW6" s="99"/>
      <c r="AX6" s="99"/>
      <c r="AY6" s="99"/>
      <c r="AZ6" s="109"/>
      <c r="BA6" s="109"/>
      <c r="BB6" s="109">
        <f t="shared" ref="BB6:BB19" si="5">1-AZ6-BA6-BC6-BD6</f>
        <v>0</v>
      </c>
      <c r="BC6" s="109">
        <v>1</v>
      </c>
      <c r="BD6" s="109"/>
      <c r="BE6" s="113" t="s">
        <v>1569</v>
      </c>
      <c r="BF6" s="99"/>
      <c r="BG6" s="99" t="s">
        <v>2020</v>
      </c>
      <c r="BH6" s="99" t="s">
        <v>546</v>
      </c>
      <c r="BI6" s="99"/>
      <c r="BJ6" s="99" t="s">
        <v>2021</v>
      </c>
      <c r="BK6" s="50" t="s">
        <v>1934</v>
      </c>
      <c r="BL6" s="50"/>
    </row>
    <row r="7" spans="1:64" ht="145.5" customHeight="1">
      <c r="A7" s="10">
        <f>IFERROR(VLOOKUP(D7,都道府県!A3:B49,2,FALSE),"")</f>
        <v>30</v>
      </c>
      <c r="B7" s="19">
        <f>IF(ISERROR(VLOOKUP(F7,市区町村!D:E,2,FALSE)),0,VLOOKUP(F7,市区町村!D:E,2,FALSE))</f>
        <v>1238</v>
      </c>
      <c r="C7" s="28" t="s">
        <v>1955</v>
      </c>
      <c r="D7" s="33" t="s">
        <v>2018</v>
      </c>
      <c r="E7" s="36" t="s">
        <v>1962</v>
      </c>
      <c r="F7" s="45" t="str">
        <f t="shared" si="0"/>
        <v>和歌山県-橋本市</v>
      </c>
      <c r="G7" s="49" t="s">
        <v>648</v>
      </c>
      <c r="H7" s="49" t="s">
        <v>864</v>
      </c>
      <c r="I7" s="53" t="s">
        <v>168</v>
      </c>
      <c r="J7" s="56" t="s">
        <v>633</v>
      </c>
      <c r="K7" s="58">
        <v>67150</v>
      </c>
      <c r="L7" s="58">
        <f>K7*1/2</f>
        <v>33575</v>
      </c>
      <c r="M7" s="70">
        <v>67150</v>
      </c>
      <c r="N7" s="70"/>
      <c r="O7" s="70"/>
      <c r="P7" s="78">
        <v>0.5</v>
      </c>
      <c r="Q7" s="78">
        <v>0.5</v>
      </c>
      <c r="R7" s="84">
        <v>85</v>
      </c>
      <c r="S7" s="88">
        <v>85</v>
      </c>
      <c r="T7" s="92">
        <f t="shared" si="1"/>
        <v>0</v>
      </c>
      <c r="U7" s="84">
        <v>0</v>
      </c>
      <c r="V7" s="84">
        <v>0</v>
      </c>
      <c r="W7" s="84">
        <v>0</v>
      </c>
      <c r="X7" s="84">
        <v>28</v>
      </c>
      <c r="Y7" s="84">
        <v>28</v>
      </c>
      <c r="Z7" s="84">
        <v>29</v>
      </c>
      <c r="AA7" s="84">
        <v>0</v>
      </c>
      <c r="AB7" s="84">
        <v>0</v>
      </c>
      <c r="AC7" s="84">
        <v>0</v>
      </c>
      <c r="AD7" s="84">
        <v>28</v>
      </c>
      <c r="AE7" s="84">
        <v>28</v>
      </c>
      <c r="AF7" s="84">
        <v>29</v>
      </c>
      <c r="AG7" s="84">
        <v>75</v>
      </c>
      <c r="AH7" s="84">
        <v>75</v>
      </c>
      <c r="AI7" s="92">
        <f t="shared" si="2"/>
        <v>0</v>
      </c>
      <c r="AJ7" s="92">
        <f t="shared" si="3"/>
        <v>0</v>
      </c>
      <c r="AK7" s="92">
        <f t="shared" si="4"/>
        <v>0</v>
      </c>
      <c r="AL7" s="96"/>
      <c r="AM7" s="96"/>
      <c r="AN7" s="96"/>
      <c r="AO7" s="96"/>
      <c r="AP7" s="99"/>
      <c r="AQ7" s="99"/>
      <c r="AR7" s="99"/>
      <c r="AS7" s="99" t="s">
        <v>1938</v>
      </c>
      <c r="AT7" s="99" t="s">
        <v>1974</v>
      </c>
      <c r="AU7" s="99"/>
      <c r="AV7" s="99"/>
      <c r="AW7" s="99"/>
      <c r="AX7" s="99"/>
      <c r="AY7" s="99"/>
      <c r="AZ7" s="109"/>
      <c r="BA7" s="109"/>
      <c r="BB7" s="109">
        <f t="shared" si="5"/>
        <v>0</v>
      </c>
      <c r="BC7" s="109">
        <v>1</v>
      </c>
      <c r="BD7" s="109"/>
      <c r="BE7" s="113" t="s">
        <v>1569</v>
      </c>
      <c r="BF7" s="99"/>
      <c r="BG7" s="99" t="s">
        <v>2020</v>
      </c>
      <c r="BH7" s="99" t="s">
        <v>546</v>
      </c>
      <c r="BI7" s="99"/>
      <c r="BJ7" s="99" t="s">
        <v>2021</v>
      </c>
      <c r="BK7" s="50" t="s">
        <v>1934</v>
      </c>
      <c r="BL7" s="50"/>
    </row>
    <row r="8" spans="1:64" ht="35.1" hidden="1" customHeight="1">
      <c r="A8" s="10" t="str">
        <f>IFERROR(VLOOKUP(D8,都道府県!A4:B50,2,FALSE),"")</f>
        <v/>
      </c>
      <c r="B8" s="19">
        <f>IF(ISERROR(VLOOKUP(F8,市区町村!D:E,2,FALSE)),0,VLOOKUP(F8,市区町村!D:E,2,FALSE))</f>
        <v>0</v>
      </c>
      <c r="C8" s="29"/>
      <c r="D8" s="34"/>
      <c r="E8" s="37"/>
      <c r="F8" s="46" t="str">
        <f t="shared" si="0"/>
        <v>-</v>
      </c>
      <c r="G8" s="50"/>
      <c r="H8" s="50"/>
      <c r="I8" s="54"/>
      <c r="J8" s="37" t="s">
        <v>1991</v>
      </c>
      <c r="K8" s="59"/>
      <c r="L8" s="59"/>
      <c r="M8" s="71"/>
      <c r="N8" s="71"/>
      <c r="O8" s="71"/>
      <c r="P8" s="79"/>
      <c r="Q8" s="79"/>
      <c r="R8" s="85"/>
      <c r="S8" s="89"/>
      <c r="T8" s="93">
        <f t="shared" si="1"/>
        <v>0</v>
      </c>
      <c r="U8" s="85"/>
      <c r="V8" s="85"/>
      <c r="W8" s="85"/>
      <c r="X8" s="85"/>
      <c r="Y8" s="85"/>
      <c r="Z8" s="85"/>
      <c r="AA8" s="85"/>
      <c r="AB8" s="85"/>
      <c r="AC8" s="85"/>
      <c r="AD8" s="85"/>
      <c r="AE8" s="85"/>
      <c r="AF8" s="85"/>
      <c r="AG8" s="85"/>
      <c r="AH8" s="85"/>
      <c r="AI8" s="93">
        <f t="shared" si="2"/>
        <v>0</v>
      </c>
      <c r="AJ8" s="93">
        <f t="shared" si="3"/>
        <v>0</v>
      </c>
      <c r="AK8" s="93">
        <f t="shared" si="4"/>
        <v>0</v>
      </c>
      <c r="AL8" s="97"/>
      <c r="AM8" s="97"/>
      <c r="AN8" s="97"/>
      <c r="AO8" s="97"/>
      <c r="AP8" s="100"/>
      <c r="AQ8" s="100"/>
      <c r="AR8" s="100"/>
      <c r="AS8" s="100"/>
      <c r="AT8" s="100"/>
      <c r="AU8" s="100"/>
      <c r="AV8" s="100"/>
      <c r="AW8" s="100"/>
      <c r="AX8" s="100"/>
      <c r="AY8" s="100"/>
      <c r="AZ8" s="110"/>
      <c r="BA8" s="110"/>
      <c r="BB8" s="110">
        <f t="shared" si="5"/>
        <v>1</v>
      </c>
      <c r="BC8" s="110"/>
      <c r="BD8" s="110"/>
      <c r="BE8" s="114"/>
      <c r="BF8" s="50"/>
      <c r="BG8" s="50"/>
      <c r="BH8" s="50"/>
      <c r="BI8" s="50"/>
      <c r="BJ8" s="50"/>
      <c r="BK8" s="50"/>
      <c r="BL8" s="50"/>
    </row>
    <row r="9" spans="1:64" ht="35.1" hidden="1" customHeight="1">
      <c r="A9" s="10" t="str">
        <f>IFERROR(VLOOKUP(D9,都道府県!A5:B51,2,FALSE),"")</f>
        <v/>
      </c>
      <c r="B9" s="19">
        <f>IF(ISERROR(VLOOKUP(F9,市区町村!D:E,2,FALSE)),0,VLOOKUP(F9,市区町村!D:E,2,FALSE))</f>
        <v>0</v>
      </c>
      <c r="C9" s="29"/>
      <c r="D9" s="34"/>
      <c r="E9" s="37"/>
      <c r="F9" s="46" t="str">
        <f t="shared" si="0"/>
        <v>-</v>
      </c>
      <c r="G9" s="50"/>
      <c r="H9" s="50"/>
      <c r="I9" s="54"/>
      <c r="J9" s="37" t="s">
        <v>1991</v>
      </c>
      <c r="K9" s="59"/>
      <c r="L9" s="59"/>
      <c r="M9" s="71"/>
      <c r="N9" s="71"/>
      <c r="O9" s="71"/>
      <c r="P9" s="79"/>
      <c r="Q9" s="79"/>
      <c r="R9" s="85"/>
      <c r="S9" s="89"/>
      <c r="T9" s="93">
        <f t="shared" si="1"/>
        <v>0</v>
      </c>
      <c r="U9" s="85"/>
      <c r="V9" s="85"/>
      <c r="W9" s="85"/>
      <c r="X9" s="85"/>
      <c r="Y9" s="85"/>
      <c r="Z9" s="85"/>
      <c r="AA9" s="85"/>
      <c r="AB9" s="85"/>
      <c r="AC9" s="85"/>
      <c r="AD9" s="85"/>
      <c r="AE9" s="85"/>
      <c r="AF9" s="85"/>
      <c r="AG9" s="85"/>
      <c r="AH9" s="85"/>
      <c r="AI9" s="93">
        <f t="shared" si="2"/>
        <v>0</v>
      </c>
      <c r="AJ9" s="93">
        <f t="shared" si="3"/>
        <v>0</v>
      </c>
      <c r="AK9" s="93">
        <f t="shared" si="4"/>
        <v>0</v>
      </c>
      <c r="AL9" s="97"/>
      <c r="AM9" s="97"/>
      <c r="AN9" s="97"/>
      <c r="AO9" s="97"/>
      <c r="AP9" s="100"/>
      <c r="AQ9" s="100"/>
      <c r="AR9" s="100"/>
      <c r="AS9" s="100"/>
      <c r="AT9" s="100"/>
      <c r="AU9" s="100"/>
      <c r="AV9" s="100"/>
      <c r="AW9" s="100"/>
      <c r="AX9" s="100"/>
      <c r="AY9" s="100"/>
      <c r="AZ9" s="110"/>
      <c r="BA9" s="110"/>
      <c r="BB9" s="110">
        <f t="shared" si="5"/>
        <v>1</v>
      </c>
      <c r="BC9" s="110"/>
      <c r="BD9" s="110"/>
      <c r="BE9" s="114"/>
      <c r="BF9" s="50"/>
      <c r="BG9" s="50"/>
      <c r="BH9" s="50"/>
      <c r="BI9" s="50"/>
      <c r="BJ9" s="50"/>
      <c r="BK9" s="50"/>
      <c r="BL9" s="50"/>
    </row>
    <row r="10" spans="1:64" ht="35.1" hidden="1" customHeight="1">
      <c r="A10" s="10" t="str">
        <f>IFERROR(VLOOKUP(D10,都道府県!A6:B52,2,FALSE),"")</f>
        <v/>
      </c>
      <c r="B10" s="19">
        <f>IF(ISERROR(VLOOKUP(F10,市区町村!D:E,2,FALSE)),0,VLOOKUP(F10,市区町村!D:E,2,FALSE))</f>
        <v>0</v>
      </c>
      <c r="C10" s="29"/>
      <c r="D10" s="34"/>
      <c r="E10" s="37"/>
      <c r="F10" s="46" t="str">
        <f t="shared" si="0"/>
        <v>-</v>
      </c>
      <c r="G10" s="50"/>
      <c r="H10" s="50"/>
      <c r="I10" s="54"/>
      <c r="J10" s="37"/>
      <c r="K10" s="59"/>
      <c r="L10" s="59"/>
      <c r="M10" s="71"/>
      <c r="N10" s="71"/>
      <c r="O10" s="71"/>
      <c r="P10" s="79"/>
      <c r="Q10" s="79"/>
      <c r="R10" s="85"/>
      <c r="S10" s="89"/>
      <c r="T10" s="93">
        <f t="shared" si="1"/>
        <v>0</v>
      </c>
      <c r="U10" s="85"/>
      <c r="V10" s="85"/>
      <c r="W10" s="85"/>
      <c r="X10" s="85"/>
      <c r="Y10" s="85"/>
      <c r="Z10" s="85"/>
      <c r="AA10" s="85"/>
      <c r="AB10" s="85"/>
      <c r="AC10" s="85"/>
      <c r="AD10" s="85"/>
      <c r="AE10" s="85"/>
      <c r="AF10" s="85"/>
      <c r="AG10" s="85"/>
      <c r="AH10" s="85"/>
      <c r="AI10" s="93">
        <f t="shared" si="2"/>
        <v>0</v>
      </c>
      <c r="AJ10" s="93">
        <f t="shared" si="3"/>
        <v>0</v>
      </c>
      <c r="AK10" s="93">
        <f t="shared" si="4"/>
        <v>0</v>
      </c>
      <c r="AL10" s="97"/>
      <c r="AM10" s="97"/>
      <c r="AN10" s="97"/>
      <c r="AO10" s="97"/>
      <c r="AP10" s="100"/>
      <c r="AQ10" s="100"/>
      <c r="AR10" s="100"/>
      <c r="AS10" s="100"/>
      <c r="AT10" s="100"/>
      <c r="AU10" s="100"/>
      <c r="AV10" s="100"/>
      <c r="AW10" s="100"/>
      <c r="AX10" s="100"/>
      <c r="AY10" s="100"/>
      <c r="AZ10" s="110"/>
      <c r="BA10" s="110"/>
      <c r="BB10" s="110">
        <f t="shared" si="5"/>
        <v>1</v>
      </c>
      <c r="BC10" s="110"/>
      <c r="BD10" s="110"/>
      <c r="BE10" s="114"/>
      <c r="BF10" s="50"/>
      <c r="BG10" s="50"/>
      <c r="BH10" s="50"/>
      <c r="BI10" s="50"/>
      <c r="BJ10" s="50"/>
      <c r="BK10" s="50"/>
      <c r="BL10" s="50"/>
    </row>
    <row r="11" spans="1:64" ht="35.1" hidden="1" customHeight="1">
      <c r="A11" s="10" t="str">
        <f>IFERROR(VLOOKUP(D11,都道府県!A7:B53,2,FALSE),"")</f>
        <v/>
      </c>
      <c r="B11" s="19">
        <f>IF(ISERROR(VLOOKUP(F11,市区町村!D:E,2,FALSE)),0,VLOOKUP(F11,市区町村!D:E,2,FALSE))</f>
        <v>0</v>
      </c>
      <c r="C11" s="29"/>
      <c r="D11" s="34"/>
      <c r="E11" s="37"/>
      <c r="F11" s="46" t="str">
        <f t="shared" si="0"/>
        <v>-</v>
      </c>
      <c r="G11" s="50"/>
      <c r="H11" s="50"/>
      <c r="I11" s="54"/>
      <c r="J11" s="37"/>
      <c r="K11" s="59"/>
      <c r="L11" s="59"/>
      <c r="M11" s="71"/>
      <c r="N11" s="71"/>
      <c r="O11" s="71"/>
      <c r="P11" s="79"/>
      <c r="Q11" s="79"/>
      <c r="R11" s="85"/>
      <c r="S11" s="89"/>
      <c r="T11" s="93">
        <f t="shared" si="1"/>
        <v>0</v>
      </c>
      <c r="U11" s="85"/>
      <c r="V11" s="85"/>
      <c r="W11" s="85"/>
      <c r="X11" s="85"/>
      <c r="Y11" s="85"/>
      <c r="Z11" s="85"/>
      <c r="AA11" s="85"/>
      <c r="AB11" s="85"/>
      <c r="AC11" s="85"/>
      <c r="AD11" s="85"/>
      <c r="AE11" s="85"/>
      <c r="AF11" s="85"/>
      <c r="AG11" s="85"/>
      <c r="AH11" s="85"/>
      <c r="AI11" s="93">
        <f t="shared" si="2"/>
        <v>0</v>
      </c>
      <c r="AJ11" s="93">
        <f t="shared" si="3"/>
        <v>0</v>
      </c>
      <c r="AK11" s="93">
        <f t="shared" si="4"/>
        <v>0</v>
      </c>
      <c r="AL11" s="97"/>
      <c r="AM11" s="97"/>
      <c r="AN11" s="97"/>
      <c r="AO11" s="97"/>
      <c r="AP11" s="100"/>
      <c r="AQ11" s="100"/>
      <c r="AR11" s="100"/>
      <c r="AS11" s="100"/>
      <c r="AT11" s="100"/>
      <c r="AU11" s="100"/>
      <c r="AV11" s="100"/>
      <c r="AW11" s="100"/>
      <c r="AX11" s="100"/>
      <c r="AY11" s="100"/>
      <c r="AZ11" s="110"/>
      <c r="BA11" s="110"/>
      <c r="BB11" s="110">
        <f t="shared" si="5"/>
        <v>1</v>
      </c>
      <c r="BC11" s="110"/>
      <c r="BD11" s="110"/>
      <c r="BE11" s="114"/>
      <c r="BF11" s="50"/>
      <c r="BG11" s="50"/>
      <c r="BH11" s="50"/>
      <c r="BI11" s="50"/>
      <c r="BJ11" s="50"/>
      <c r="BK11" s="50"/>
      <c r="BL11" s="50"/>
    </row>
    <row r="12" spans="1:64" ht="34.5" hidden="1" customHeight="1">
      <c r="A12" s="10" t="str">
        <f>IFERROR(VLOOKUP(D12,都道府県!A8:B54,2,FALSE),"")</f>
        <v/>
      </c>
      <c r="B12" s="19">
        <f>IF(ISERROR(VLOOKUP(F12,市区町村!D:E,2,FALSE)),0,VLOOKUP(F12,市区町村!D:E,2,FALSE))</f>
        <v>0</v>
      </c>
      <c r="C12" s="29"/>
      <c r="D12" s="34"/>
      <c r="E12" s="37"/>
      <c r="F12" s="46" t="str">
        <f t="shared" si="0"/>
        <v>-</v>
      </c>
      <c r="G12" s="50"/>
      <c r="H12" s="50"/>
      <c r="I12" s="54"/>
      <c r="J12" s="37"/>
      <c r="K12" s="59"/>
      <c r="L12" s="59"/>
      <c r="M12" s="71"/>
      <c r="N12" s="71"/>
      <c r="O12" s="71"/>
      <c r="P12" s="79"/>
      <c r="Q12" s="79"/>
      <c r="R12" s="85"/>
      <c r="S12" s="89"/>
      <c r="T12" s="93">
        <f t="shared" si="1"/>
        <v>0</v>
      </c>
      <c r="U12" s="85"/>
      <c r="V12" s="85"/>
      <c r="W12" s="85"/>
      <c r="X12" s="85"/>
      <c r="Y12" s="85"/>
      <c r="Z12" s="85"/>
      <c r="AA12" s="85"/>
      <c r="AB12" s="85"/>
      <c r="AC12" s="85"/>
      <c r="AD12" s="85"/>
      <c r="AE12" s="85"/>
      <c r="AF12" s="85"/>
      <c r="AG12" s="85"/>
      <c r="AH12" s="85"/>
      <c r="AI12" s="93">
        <f t="shared" si="2"/>
        <v>0</v>
      </c>
      <c r="AJ12" s="93">
        <f t="shared" si="3"/>
        <v>0</v>
      </c>
      <c r="AK12" s="93">
        <f t="shared" si="4"/>
        <v>0</v>
      </c>
      <c r="AL12" s="97"/>
      <c r="AM12" s="97"/>
      <c r="AN12" s="97"/>
      <c r="AO12" s="97"/>
      <c r="AP12" s="100"/>
      <c r="AQ12" s="100"/>
      <c r="AR12" s="100"/>
      <c r="AS12" s="100"/>
      <c r="AT12" s="100"/>
      <c r="AU12" s="100"/>
      <c r="AV12" s="100"/>
      <c r="AW12" s="100"/>
      <c r="AX12" s="100"/>
      <c r="AY12" s="100"/>
      <c r="AZ12" s="110"/>
      <c r="BA12" s="110"/>
      <c r="BB12" s="110">
        <f t="shared" si="5"/>
        <v>1</v>
      </c>
      <c r="BC12" s="110"/>
      <c r="BD12" s="110"/>
      <c r="BE12" s="114"/>
      <c r="BF12" s="50"/>
      <c r="BG12" s="50"/>
      <c r="BH12" s="50"/>
      <c r="BI12" s="50"/>
      <c r="BJ12" s="50"/>
      <c r="BK12" s="50"/>
      <c r="BL12" s="50"/>
    </row>
    <row r="13" spans="1:64" ht="35.1" hidden="1" customHeight="1">
      <c r="A13" s="10" t="str">
        <f>IFERROR(VLOOKUP(D13,都道府県!A9:B55,2,FALSE),"")</f>
        <v/>
      </c>
      <c r="B13" s="19">
        <f>IF(ISERROR(VLOOKUP(F13,市区町村!D:E,2,FALSE)),0,VLOOKUP(F13,市区町村!D:E,2,FALSE))</f>
        <v>0</v>
      </c>
      <c r="C13" s="29"/>
      <c r="D13" s="34"/>
      <c r="E13" s="37"/>
      <c r="F13" s="46" t="str">
        <f t="shared" si="0"/>
        <v>-</v>
      </c>
      <c r="G13" s="50"/>
      <c r="H13" s="50"/>
      <c r="I13" s="54"/>
      <c r="J13" s="37"/>
      <c r="K13" s="59"/>
      <c r="L13" s="59"/>
      <c r="M13" s="71"/>
      <c r="N13" s="71"/>
      <c r="O13" s="71"/>
      <c r="P13" s="79"/>
      <c r="Q13" s="79"/>
      <c r="R13" s="85"/>
      <c r="S13" s="89"/>
      <c r="T13" s="93">
        <f t="shared" si="1"/>
        <v>0</v>
      </c>
      <c r="U13" s="85"/>
      <c r="V13" s="85"/>
      <c r="W13" s="85"/>
      <c r="X13" s="85"/>
      <c r="Y13" s="85"/>
      <c r="Z13" s="85"/>
      <c r="AA13" s="85"/>
      <c r="AB13" s="85"/>
      <c r="AC13" s="85"/>
      <c r="AD13" s="85"/>
      <c r="AE13" s="85"/>
      <c r="AF13" s="85"/>
      <c r="AG13" s="85"/>
      <c r="AH13" s="85"/>
      <c r="AI13" s="93">
        <f t="shared" si="2"/>
        <v>0</v>
      </c>
      <c r="AJ13" s="93">
        <f t="shared" si="3"/>
        <v>0</v>
      </c>
      <c r="AK13" s="93">
        <f t="shared" si="4"/>
        <v>0</v>
      </c>
      <c r="AL13" s="97"/>
      <c r="AM13" s="97"/>
      <c r="AN13" s="97"/>
      <c r="AO13" s="97"/>
      <c r="AP13" s="100"/>
      <c r="AQ13" s="100"/>
      <c r="AR13" s="100"/>
      <c r="AS13" s="100"/>
      <c r="AT13" s="100"/>
      <c r="AU13" s="100"/>
      <c r="AV13" s="100"/>
      <c r="AW13" s="100"/>
      <c r="AX13" s="100"/>
      <c r="AY13" s="100"/>
      <c r="AZ13" s="110"/>
      <c r="BA13" s="110"/>
      <c r="BB13" s="110">
        <f t="shared" si="5"/>
        <v>1</v>
      </c>
      <c r="BC13" s="110"/>
      <c r="BD13" s="110"/>
      <c r="BE13" s="114"/>
      <c r="BF13" s="50"/>
      <c r="BG13" s="50"/>
      <c r="BH13" s="50"/>
      <c r="BI13" s="50"/>
      <c r="BJ13" s="50"/>
      <c r="BK13" s="50"/>
      <c r="BL13" s="50"/>
    </row>
    <row r="14" spans="1:64" ht="35.1" hidden="1" customHeight="1">
      <c r="A14" s="10" t="str">
        <f>IFERROR(VLOOKUP(D14,都道府県!A10:B56,2,FALSE),"")</f>
        <v/>
      </c>
      <c r="B14" s="19">
        <f>IF(ISERROR(VLOOKUP(F14,市区町村!D:E,2,FALSE)),0,VLOOKUP(F14,市区町村!D:E,2,FALSE))</f>
        <v>0</v>
      </c>
      <c r="C14" s="29"/>
      <c r="D14" s="34"/>
      <c r="E14" s="37"/>
      <c r="F14" s="46" t="str">
        <f t="shared" si="0"/>
        <v>-</v>
      </c>
      <c r="G14" s="50"/>
      <c r="H14" s="50"/>
      <c r="I14" s="54"/>
      <c r="J14" s="37"/>
      <c r="K14" s="59"/>
      <c r="L14" s="59"/>
      <c r="M14" s="71"/>
      <c r="N14" s="71"/>
      <c r="O14" s="71"/>
      <c r="P14" s="79"/>
      <c r="Q14" s="79"/>
      <c r="R14" s="85"/>
      <c r="S14" s="89"/>
      <c r="T14" s="93">
        <f t="shared" si="1"/>
        <v>0</v>
      </c>
      <c r="U14" s="85"/>
      <c r="V14" s="85"/>
      <c r="W14" s="85"/>
      <c r="X14" s="85"/>
      <c r="Y14" s="85"/>
      <c r="Z14" s="85"/>
      <c r="AA14" s="85"/>
      <c r="AB14" s="85"/>
      <c r="AC14" s="85"/>
      <c r="AD14" s="85"/>
      <c r="AE14" s="85"/>
      <c r="AF14" s="85"/>
      <c r="AG14" s="85"/>
      <c r="AH14" s="85"/>
      <c r="AI14" s="93">
        <f t="shared" si="2"/>
        <v>0</v>
      </c>
      <c r="AJ14" s="93">
        <f t="shared" si="3"/>
        <v>0</v>
      </c>
      <c r="AK14" s="93">
        <f t="shared" si="4"/>
        <v>0</v>
      </c>
      <c r="AL14" s="97"/>
      <c r="AM14" s="97"/>
      <c r="AN14" s="97"/>
      <c r="AO14" s="97"/>
      <c r="AP14" s="100"/>
      <c r="AQ14" s="100"/>
      <c r="AR14" s="100"/>
      <c r="AS14" s="100"/>
      <c r="AT14" s="100"/>
      <c r="AU14" s="100"/>
      <c r="AV14" s="100"/>
      <c r="AW14" s="100"/>
      <c r="AX14" s="100"/>
      <c r="AY14" s="100"/>
      <c r="AZ14" s="110"/>
      <c r="BA14" s="110"/>
      <c r="BB14" s="110">
        <f t="shared" si="5"/>
        <v>1</v>
      </c>
      <c r="BC14" s="110"/>
      <c r="BD14" s="110"/>
      <c r="BE14" s="114"/>
      <c r="BF14" s="50"/>
      <c r="BG14" s="50"/>
      <c r="BH14" s="50"/>
      <c r="BI14" s="50"/>
      <c r="BJ14" s="50"/>
      <c r="BK14" s="50"/>
      <c r="BL14" s="50"/>
    </row>
    <row r="15" spans="1:64" ht="35.1" hidden="1" customHeight="1">
      <c r="A15" s="10" t="str">
        <f>IFERROR(VLOOKUP(D15,都道府県!A11:B57,2,FALSE),"")</f>
        <v/>
      </c>
      <c r="B15" s="19">
        <f>IF(ISERROR(VLOOKUP(F15,市区町村!D:E,2,FALSE)),0,VLOOKUP(F15,市区町村!D:E,2,FALSE))</f>
        <v>0</v>
      </c>
      <c r="C15" s="29"/>
      <c r="D15" s="34"/>
      <c r="E15" s="37"/>
      <c r="F15" s="46" t="str">
        <f t="shared" si="0"/>
        <v>-</v>
      </c>
      <c r="G15" s="50"/>
      <c r="H15" s="50"/>
      <c r="I15" s="54"/>
      <c r="J15" s="37"/>
      <c r="K15" s="59"/>
      <c r="L15" s="59"/>
      <c r="M15" s="71"/>
      <c r="N15" s="71"/>
      <c r="O15" s="71"/>
      <c r="P15" s="79"/>
      <c r="Q15" s="79"/>
      <c r="R15" s="85"/>
      <c r="S15" s="89"/>
      <c r="T15" s="93">
        <f t="shared" si="1"/>
        <v>0</v>
      </c>
      <c r="U15" s="85"/>
      <c r="V15" s="85"/>
      <c r="W15" s="85"/>
      <c r="X15" s="85"/>
      <c r="Y15" s="85"/>
      <c r="Z15" s="85"/>
      <c r="AA15" s="85"/>
      <c r="AB15" s="85"/>
      <c r="AC15" s="85"/>
      <c r="AD15" s="85"/>
      <c r="AE15" s="85"/>
      <c r="AF15" s="85"/>
      <c r="AG15" s="85"/>
      <c r="AH15" s="85"/>
      <c r="AI15" s="93">
        <f t="shared" si="2"/>
        <v>0</v>
      </c>
      <c r="AJ15" s="93">
        <f t="shared" si="3"/>
        <v>0</v>
      </c>
      <c r="AK15" s="93">
        <f t="shared" si="4"/>
        <v>0</v>
      </c>
      <c r="AL15" s="97"/>
      <c r="AM15" s="97"/>
      <c r="AN15" s="97"/>
      <c r="AO15" s="97"/>
      <c r="AP15" s="100"/>
      <c r="AQ15" s="100"/>
      <c r="AR15" s="100"/>
      <c r="AS15" s="100"/>
      <c r="AT15" s="100"/>
      <c r="AU15" s="100"/>
      <c r="AV15" s="100"/>
      <c r="AW15" s="100"/>
      <c r="AX15" s="100"/>
      <c r="AY15" s="100"/>
      <c r="AZ15" s="110"/>
      <c r="BA15" s="110"/>
      <c r="BB15" s="110">
        <f t="shared" si="5"/>
        <v>1</v>
      </c>
      <c r="BC15" s="110"/>
      <c r="BD15" s="110"/>
      <c r="BE15" s="114"/>
      <c r="BF15" s="50"/>
      <c r="BG15" s="50"/>
      <c r="BH15" s="50"/>
      <c r="BI15" s="50"/>
      <c r="BJ15" s="50"/>
      <c r="BK15" s="50"/>
      <c r="BL15" s="50"/>
    </row>
    <row r="16" spans="1:64" ht="35.1" hidden="1" customHeight="1">
      <c r="A16" s="10" t="str">
        <f>IFERROR(VLOOKUP(D16,都道府県!A12:B58,2,FALSE),"")</f>
        <v/>
      </c>
      <c r="B16" s="19">
        <f>IF(ISERROR(VLOOKUP(F16,市区町村!D:E,2,FALSE)),0,VLOOKUP(F16,市区町村!D:E,2,FALSE))</f>
        <v>0</v>
      </c>
      <c r="C16" s="29"/>
      <c r="D16" s="34"/>
      <c r="E16" s="37"/>
      <c r="F16" s="46" t="str">
        <f t="shared" si="0"/>
        <v>-</v>
      </c>
      <c r="G16" s="50"/>
      <c r="H16" s="50"/>
      <c r="I16" s="54"/>
      <c r="J16" s="37"/>
      <c r="K16" s="59"/>
      <c r="L16" s="59"/>
      <c r="M16" s="71"/>
      <c r="N16" s="71"/>
      <c r="O16" s="71"/>
      <c r="P16" s="79"/>
      <c r="Q16" s="79"/>
      <c r="R16" s="85"/>
      <c r="S16" s="89"/>
      <c r="T16" s="93">
        <f t="shared" si="1"/>
        <v>0</v>
      </c>
      <c r="U16" s="85"/>
      <c r="V16" s="85"/>
      <c r="W16" s="85"/>
      <c r="X16" s="85"/>
      <c r="Y16" s="85"/>
      <c r="Z16" s="85"/>
      <c r="AA16" s="85"/>
      <c r="AB16" s="85"/>
      <c r="AC16" s="85"/>
      <c r="AD16" s="85"/>
      <c r="AE16" s="85"/>
      <c r="AF16" s="85"/>
      <c r="AG16" s="85"/>
      <c r="AH16" s="85"/>
      <c r="AI16" s="93">
        <f t="shared" si="2"/>
        <v>0</v>
      </c>
      <c r="AJ16" s="93">
        <f t="shared" si="3"/>
        <v>0</v>
      </c>
      <c r="AK16" s="93">
        <f t="shared" si="4"/>
        <v>0</v>
      </c>
      <c r="AL16" s="97"/>
      <c r="AM16" s="97"/>
      <c r="AN16" s="97"/>
      <c r="AO16" s="97"/>
      <c r="AP16" s="100"/>
      <c r="AQ16" s="100"/>
      <c r="AR16" s="100"/>
      <c r="AS16" s="100"/>
      <c r="AT16" s="100"/>
      <c r="AU16" s="100"/>
      <c r="AV16" s="100"/>
      <c r="AW16" s="100"/>
      <c r="AX16" s="100"/>
      <c r="AY16" s="100"/>
      <c r="AZ16" s="110"/>
      <c r="BA16" s="110"/>
      <c r="BB16" s="110">
        <f t="shared" si="5"/>
        <v>1</v>
      </c>
      <c r="BC16" s="110"/>
      <c r="BD16" s="110"/>
      <c r="BE16" s="114"/>
      <c r="BF16" s="50"/>
      <c r="BG16" s="50"/>
      <c r="BH16" s="50"/>
      <c r="BI16" s="50"/>
      <c r="BJ16" s="50"/>
      <c r="BK16" s="50"/>
      <c r="BL16" s="50"/>
    </row>
    <row r="17" spans="1:64" ht="35.1" hidden="1" customHeight="1">
      <c r="A17" s="10" t="str">
        <f>IFERROR(VLOOKUP(D17,都道府県!A13:B59,2,FALSE),"")</f>
        <v/>
      </c>
      <c r="B17" s="19">
        <f>IF(ISERROR(VLOOKUP(F17,市区町村!D:E,2,FALSE)),0,VLOOKUP(F17,市区町村!D:E,2,FALSE))</f>
        <v>0</v>
      </c>
      <c r="C17" s="29"/>
      <c r="D17" s="34"/>
      <c r="E17" s="37"/>
      <c r="F17" s="46" t="str">
        <f t="shared" si="0"/>
        <v>-</v>
      </c>
      <c r="G17" s="50"/>
      <c r="H17" s="50"/>
      <c r="I17" s="54"/>
      <c r="J17" s="37"/>
      <c r="K17" s="59"/>
      <c r="L17" s="59"/>
      <c r="M17" s="71"/>
      <c r="N17" s="71"/>
      <c r="O17" s="71"/>
      <c r="P17" s="79"/>
      <c r="Q17" s="79"/>
      <c r="R17" s="85"/>
      <c r="S17" s="89"/>
      <c r="T17" s="93">
        <f t="shared" si="1"/>
        <v>0</v>
      </c>
      <c r="U17" s="85"/>
      <c r="V17" s="85"/>
      <c r="W17" s="85"/>
      <c r="X17" s="85"/>
      <c r="Y17" s="85"/>
      <c r="Z17" s="85"/>
      <c r="AA17" s="85"/>
      <c r="AB17" s="85"/>
      <c r="AC17" s="85"/>
      <c r="AD17" s="85"/>
      <c r="AE17" s="85"/>
      <c r="AF17" s="85"/>
      <c r="AG17" s="85"/>
      <c r="AH17" s="85"/>
      <c r="AI17" s="93">
        <f t="shared" si="2"/>
        <v>0</v>
      </c>
      <c r="AJ17" s="93">
        <f t="shared" si="3"/>
        <v>0</v>
      </c>
      <c r="AK17" s="93">
        <f t="shared" si="4"/>
        <v>0</v>
      </c>
      <c r="AL17" s="97"/>
      <c r="AM17" s="97"/>
      <c r="AN17" s="97"/>
      <c r="AO17" s="97"/>
      <c r="AP17" s="100"/>
      <c r="AQ17" s="100"/>
      <c r="AR17" s="100"/>
      <c r="AS17" s="100"/>
      <c r="AT17" s="100"/>
      <c r="AU17" s="100"/>
      <c r="AV17" s="100"/>
      <c r="AW17" s="100"/>
      <c r="AX17" s="100"/>
      <c r="AY17" s="100"/>
      <c r="AZ17" s="110"/>
      <c r="BA17" s="110"/>
      <c r="BB17" s="110">
        <f t="shared" si="5"/>
        <v>1</v>
      </c>
      <c r="BC17" s="110"/>
      <c r="BD17" s="110"/>
      <c r="BE17" s="114"/>
      <c r="BF17" s="50"/>
      <c r="BG17" s="50"/>
      <c r="BH17" s="50"/>
      <c r="BI17" s="50"/>
      <c r="BJ17" s="50"/>
      <c r="BK17" s="50"/>
      <c r="BL17" s="50"/>
    </row>
    <row r="18" spans="1:64" ht="35.1" hidden="1" customHeight="1">
      <c r="A18" s="10" t="str">
        <f>IFERROR(VLOOKUP(D18,都道府県!A14:B60,2,FALSE),"")</f>
        <v/>
      </c>
      <c r="B18" s="19">
        <f>IF(ISERROR(VLOOKUP(F18,市区町村!D:E,2,FALSE)),0,VLOOKUP(F18,市区町村!D:E,2,FALSE))</f>
        <v>0</v>
      </c>
      <c r="C18" s="29"/>
      <c r="D18" s="34"/>
      <c r="E18" s="37"/>
      <c r="F18" s="46" t="str">
        <f t="shared" si="0"/>
        <v>-</v>
      </c>
      <c r="G18" s="50"/>
      <c r="H18" s="50"/>
      <c r="I18" s="54"/>
      <c r="J18" s="37"/>
      <c r="K18" s="59"/>
      <c r="L18" s="59"/>
      <c r="M18" s="71"/>
      <c r="N18" s="71"/>
      <c r="O18" s="71"/>
      <c r="P18" s="79"/>
      <c r="Q18" s="79"/>
      <c r="R18" s="85"/>
      <c r="S18" s="89"/>
      <c r="T18" s="93">
        <f t="shared" si="1"/>
        <v>0</v>
      </c>
      <c r="U18" s="85"/>
      <c r="V18" s="85"/>
      <c r="W18" s="85"/>
      <c r="X18" s="85"/>
      <c r="Y18" s="85"/>
      <c r="Z18" s="85"/>
      <c r="AA18" s="85"/>
      <c r="AB18" s="85"/>
      <c r="AC18" s="85"/>
      <c r="AD18" s="85"/>
      <c r="AE18" s="85"/>
      <c r="AF18" s="85"/>
      <c r="AG18" s="85"/>
      <c r="AH18" s="85"/>
      <c r="AI18" s="93">
        <f t="shared" si="2"/>
        <v>0</v>
      </c>
      <c r="AJ18" s="93">
        <f t="shared" si="3"/>
        <v>0</v>
      </c>
      <c r="AK18" s="93">
        <f t="shared" si="4"/>
        <v>0</v>
      </c>
      <c r="AL18" s="97"/>
      <c r="AM18" s="97"/>
      <c r="AN18" s="97"/>
      <c r="AO18" s="97"/>
      <c r="AP18" s="100"/>
      <c r="AQ18" s="100"/>
      <c r="AR18" s="100"/>
      <c r="AS18" s="100"/>
      <c r="AT18" s="100"/>
      <c r="AU18" s="100"/>
      <c r="AV18" s="100"/>
      <c r="AW18" s="100"/>
      <c r="AX18" s="100"/>
      <c r="AY18" s="100"/>
      <c r="AZ18" s="110"/>
      <c r="BA18" s="110"/>
      <c r="BB18" s="110">
        <f t="shared" si="5"/>
        <v>1</v>
      </c>
      <c r="BC18" s="110"/>
      <c r="BD18" s="110"/>
      <c r="BE18" s="114"/>
      <c r="BF18" s="50"/>
      <c r="BG18" s="50"/>
      <c r="BH18" s="50"/>
      <c r="BI18" s="50"/>
      <c r="BJ18" s="50"/>
      <c r="BK18" s="50"/>
      <c r="BL18" s="50"/>
    </row>
    <row r="19" spans="1:64" ht="34.5" hidden="1" customHeight="1">
      <c r="A19" s="11" t="str">
        <f>IFERROR(VLOOKUP(D19,都道府県!A15:B61,2,FALSE),"")</f>
        <v/>
      </c>
      <c r="B19" s="20">
        <f>IF(ISERROR(VLOOKUP(F19,市区町村!D:E,2,FALSE)),0,VLOOKUP(F19,市区町村!D:E,2,FALSE))</f>
        <v>0</v>
      </c>
      <c r="C19" s="29"/>
      <c r="D19" s="34"/>
      <c r="E19" s="37"/>
      <c r="F19" s="46" t="str">
        <f t="shared" si="0"/>
        <v>-</v>
      </c>
      <c r="G19" s="50"/>
      <c r="H19" s="50"/>
      <c r="I19" s="54"/>
      <c r="J19" s="37"/>
      <c r="K19" s="59"/>
      <c r="L19" s="59"/>
      <c r="M19" s="71"/>
      <c r="N19" s="71"/>
      <c r="O19" s="71"/>
      <c r="P19" s="79"/>
      <c r="Q19" s="79"/>
      <c r="R19" s="85"/>
      <c r="S19" s="89"/>
      <c r="T19" s="93">
        <f t="shared" si="1"/>
        <v>0</v>
      </c>
      <c r="U19" s="85"/>
      <c r="V19" s="85"/>
      <c r="W19" s="85"/>
      <c r="X19" s="85"/>
      <c r="Y19" s="85"/>
      <c r="Z19" s="85"/>
      <c r="AA19" s="85"/>
      <c r="AB19" s="85"/>
      <c r="AC19" s="85"/>
      <c r="AD19" s="85"/>
      <c r="AE19" s="85"/>
      <c r="AF19" s="85"/>
      <c r="AG19" s="85"/>
      <c r="AH19" s="85"/>
      <c r="AI19" s="93">
        <f t="shared" si="2"/>
        <v>0</v>
      </c>
      <c r="AJ19" s="93">
        <f t="shared" si="3"/>
        <v>0</v>
      </c>
      <c r="AK19" s="93">
        <f t="shared" si="4"/>
        <v>0</v>
      </c>
      <c r="AL19" s="97"/>
      <c r="AM19" s="97"/>
      <c r="AN19" s="97"/>
      <c r="AO19" s="97"/>
      <c r="AP19" s="100"/>
      <c r="AQ19" s="100"/>
      <c r="AR19" s="100"/>
      <c r="AS19" s="100"/>
      <c r="AT19" s="100"/>
      <c r="AU19" s="100"/>
      <c r="AV19" s="100"/>
      <c r="AW19" s="100"/>
      <c r="AX19" s="100"/>
      <c r="AY19" s="100"/>
      <c r="AZ19" s="110"/>
      <c r="BA19" s="110"/>
      <c r="BB19" s="110">
        <f t="shared" si="5"/>
        <v>1</v>
      </c>
      <c r="BC19" s="110"/>
      <c r="BD19" s="110"/>
      <c r="BE19" s="114"/>
      <c r="BF19" s="50"/>
      <c r="BG19" s="50"/>
      <c r="BH19" s="50"/>
      <c r="BI19" s="50"/>
      <c r="BJ19" s="50"/>
      <c r="BK19" s="50"/>
      <c r="BL19" s="50"/>
    </row>
    <row r="20" spans="1:64" ht="28.5" hidden="1" customHeight="1">
      <c r="A20" s="12" t="s">
        <v>2011</v>
      </c>
      <c r="B20" s="21"/>
      <c r="C20" s="30"/>
      <c r="D20" s="31"/>
      <c r="E20" s="38"/>
      <c r="F20" s="39"/>
      <c r="G20" s="51"/>
      <c r="H20" s="51"/>
      <c r="I20" s="22"/>
      <c r="J20" s="38"/>
      <c r="K20" s="60"/>
      <c r="L20" s="60"/>
      <c r="M20" s="72"/>
      <c r="N20" s="72"/>
      <c r="O20" s="72"/>
      <c r="P20" s="80"/>
      <c r="Q20" s="80"/>
      <c r="R20" s="86"/>
      <c r="S20" s="90"/>
      <c r="T20" s="86"/>
      <c r="U20" s="86"/>
      <c r="V20" s="86"/>
      <c r="W20" s="86"/>
      <c r="X20" s="86"/>
      <c r="Y20" s="86"/>
      <c r="Z20" s="86"/>
      <c r="AA20" s="86"/>
      <c r="AB20" s="86"/>
      <c r="AC20" s="86"/>
      <c r="AD20" s="86"/>
      <c r="AE20" s="86"/>
      <c r="AF20" s="86"/>
      <c r="AG20" s="86"/>
      <c r="AH20" s="86"/>
      <c r="AI20" s="86"/>
      <c r="AJ20" s="86"/>
      <c r="AK20" s="86"/>
      <c r="AL20" s="98"/>
      <c r="AM20" s="98"/>
      <c r="AN20" s="98"/>
      <c r="AO20" s="98"/>
      <c r="AP20" s="101"/>
      <c r="AQ20" s="101"/>
      <c r="AR20" s="101"/>
      <c r="AS20" s="101"/>
      <c r="AT20" s="101"/>
      <c r="AU20" s="101"/>
      <c r="AV20" s="101"/>
      <c r="AW20" s="101"/>
      <c r="AX20" s="101"/>
      <c r="AY20" s="101"/>
      <c r="AZ20" s="111"/>
      <c r="BA20" s="111"/>
      <c r="BB20" s="111"/>
      <c r="BC20" s="111"/>
      <c r="BD20" s="111"/>
      <c r="BE20" s="115"/>
      <c r="BF20" s="51"/>
      <c r="BG20" s="51"/>
      <c r="BH20" s="51"/>
      <c r="BI20" s="51"/>
      <c r="BJ20" s="51"/>
      <c r="BK20" s="51"/>
      <c r="BL20" s="51"/>
    </row>
    <row r="21" spans="1:64" ht="28.5" hidden="1" customHeight="1">
      <c r="A21" s="12" t="s">
        <v>353</v>
      </c>
      <c r="B21" s="21"/>
      <c r="C21" s="31"/>
      <c r="D21" s="31"/>
      <c r="E21" s="38"/>
      <c r="F21" s="39"/>
      <c r="G21" s="51"/>
      <c r="H21" s="51"/>
      <c r="I21" s="22"/>
      <c r="J21" s="38"/>
      <c r="K21" s="60"/>
      <c r="L21" s="60"/>
      <c r="M21" s="72"/>
      <c r="N21" s="72"/>
      <c r="O21" s="72"/>
      <c r="P21" s="80"/>
      <c r="Q21" s="80"/>
      <c r="R21" s="86"/>
      <c r="S21" s="90"/>
      <c r="T21" s="86"/>
      <c r="U21" s="86"/>
      <c r="V21" s="86"/>
      <c r="W21" s="86"/>
      <c r="X21" s="86"/>
      <c r="Y21" s="86"/>
      <c r="Z21" s="86"/>
      <c r="AA21" s="86"/>
      <c r="AB21" s="86"/>
      <c r="AC21" s="86"/>
      <c r="AD21" s="86"/>
      <c r="AE21" s="86"/>
      <c r="AF21" s="86"/>
      <c r="AG21" s="86"/>
      <c r="AH21" s="86"/>
      <c r="AI21" s="86"/>
      <c r="AJ21" s="86"/>
      <c r="AK21" s="86"/>
      <c r="AL21" s="98"/>
      <c r="AM21" s="98"/>
      <c r="AN21" s="98"/>
      <c r="AO21" s="98"/>
      <c r="AP21" s="101"/>
      <c r="AQ21" s="101"/>
      <c r="AR21" s="101"/>
      <c r="AS21" s="101"/>
      <c r="AT21" s="101"/>
      <c r="AU21" s="101"/>
      <c r="AV21" s="101"/>
      <c r="AW21" s="101"/>
      <c r="AX21" s="101"/>
      <c r="AY21" s="101"/>
      <c r="AZ21" s="111"/>
      <c r="BA21" s="111"/>
      <c r="BB21" s="111"/>
      <c r="BC21" s="111"/>
      <c r="BD21" s="111"/>
      <c r="BE21" s="115"/>
      <c r="BF21" s="51"/>
      <c r="BG21" s="51"/>
      <c r="BH21" s="51"/>
      <c r="BI21" s="51"/>
      <c r="BJ21" s="51"/>
      <c r="BK21" s="51"/>
      <c r="BL21" s="51"/>
    </row>
    <row r="22" spans="1:64" ht="30" hidden="1" customHeight="1">
      <c r="A22" s="13" t="s">
        <v>2014</v>
      </c>
      <c r="B22" s="22"/>
      <c r="C22" s="22"/>
      <c r="D22" s="22"/>
      <c r="E22" s="39"/>
      <c r="F22" s="41"/>
      <c r="K22" s="61"/>
      <c r="L22" s="61"/>
      <c r="M22" s="61"/>
      <c r="N22" s="61"/>
      <c r="O22" s="61"/>
      <c r="P22" s="8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102"/>
      <c r="AY22" s="102"/>
      <c r="AZ22" s="61"/>
      <c r="BA22" s="61"/>
      <c r="BB22" s="61"/>
      <c r="BC22" s="61"/>
      <c r="BD22" s="61"/>
      <c r="BE22" s="61"/>
    </row>
    <row r="23" spans="1:64" ht="65.25" hidden="1" customHeight="1">
      <c r="A23" s="14" t="s">
        <v>1437</v>
      </c>
      <c r="B23" s="22" t="s">
        <v>1957</v>
      </c>
      <c r="C23" s="22"/>
      <c r="D23" s="22"/>
      <c r="E23" s="40" t="s">
        <v>2015</v>
      </c>
      <c r="F23" s="40"/>
      <c r="G23" s="40"/>
      <c r="H23" s="40"/>
      <c r="I23" s="40"/>
      <c r="J23" s="40"/>
      <c r="K23" s="61"/>
      <c r="L23" s="61"/>
      <c r="M23" s="61"/>
      <c r="N23" s="61"/>
      <c r="O23" s="61"/>
      <c r="P23" s="8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102"/>
      <c r="AY23" s="102"/>
      <c r="AZ23" s="61"/>
      <c r="BA23" s="61"/>
      <c r="BB23" s="61"/>
      <c r="BC23" s="61"/>
      <c r="BD23" s="61"/>
      <c r="BE23" s="61"/>
    </row>
    <row r="24" spans="1:64" ht="39.950000000000003" hidden="1" customHeight="1">
      <c r="A24" s="14" t="s">
        <v>1955</v>
      </c>
      <c r="B24" s="23" t="s">
        <v>111</v>
      </c>
      <c r="C24" s="23"/>
      <c r="D24" s="23"/>
      <c r="E24" s="41" t="s">
        <v>1946</v>
      </c>
      <c r="F24" s="41"/>
      <c r="K24" s="61"/>
      <c r="L24" s="61"/>
      <c r="M24" s="61"/>
      <c r="N24" s="61"/>
      <c r="O24" s="61"/>
      <c r="P24" s="8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102"/>
      <c r="AY24" s="102"/>
      <c r="AZ24" s="61"/>
      <c r="BA24" s="61"/>
      <c r="BB24" s="61"/>
      <c r="BC24" s="61"/>
      <c r="BD24" s="61"/>
      <c r="BE24" s="61"/>
    </row>
    <row r="25" spans="1:64" ht="39.950000000000003" hidden="1" customHeight="1">
      <c r="A25" s="14" t="s">
        <v>774</v>
      </c>
      <c r="B25" s="24" t="s">
        <v>806</v>
      </c>
      <c r="C25" s="24"/>
      <c r="D25" s="24"/>
      <c r="E25" s="41" t="s">
        <v>700</v>
      </c>
      <c r="F25" s="41"/>
      <c r="K25" s="61"/>
      <c r="L25" s="61"/>
      <c r="M25" s="61"/>
      <c r="N25" s="61"/>
      <c r="O25" s="61"/>
      <c r="P25" s="8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102"/>
      <c r="AY25" s="102"/>
      <c r="AZ25" s="61"/>
      <c r="BA25" s="61"/>
      <c r="BB25" s="61"/>
      <c r="BC25" s="61"/>
      <c r="BD25" s="61"/>
      <c r="BE25" s="61"/>
    </row>
    <row r="26" spans="1:64" ht="39.950000000000003" hidden="1" customHeight="1">
      <c r="A26" s="14" t="s">
        <v>1716</v>
      </c>
      <c r="B26" s="24" t="s">
        <v>586</v>
      </c>
      <c r="C26" s="24"/>
      <c r="D26" s="24"/>
      <c r="E26" s="41" t="s">
        <v>1947</v>
      </c>
      <c r="F26" s="41"/>
      <c r="K26" s="61"/>
      <c r="L26" s="61"/>
      <c r="M26" s="61"/>
      <c r="N26" s="61"/>
      <c r="O26" s="61"/>
      <c r="P26" s="8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102"/>
      <c r="AY26" s="102"/>
      <c r="AZ26" s="61"/>
      <c r="BA26" s="61"/>
      <c r="BB26" s="61"/>
      <c r="BC26" s="61"/>
      <c r="BD26" s="61"/>
      <c r="BE26" s="61"/>
    </row>
    <row r="27" spans="1:64" ht="39.950000000000003" hidden="1" customHeight="1">
      <c r="A27" s="14" t="s">
        <v>1915</v>
      </c>
      <c r="B27" s="24" t="s">
        <v>1981</v>
      </c>
      <c r="C27" s="24"/>
      <c r="D27" s="24"/>
      <c r="E27" s="41" t="s">
        <v>1869</v>
      </c>
      <c r="F27" s="41"/>
      <c r="K27" s="61"/>
      <c r="L27" s="61"/>
      <c r="M27" s="61"/>
      <c r="N27" s="61"/>
      <c r="O27" s="61"/>
      <c r="P27" s="8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102"/>
      <c r="AY27" s="102"/>
      <c r="AZ27" s="61"/>
      <c r="BA27" s="61"/>
      <c r="BB27" s="61"/>
      <c r="BC27" s="61"/>
      <c r="BD27" s="61"/>
      <c r="BE27" s="61"/>
    </row>
    <row r="28" spans="1:64" ht="39.950000000000003" hidden="1" customHeight="1">
      <c r="A28" s="14" t="s">
        <v>1494</v>
      </c>
      <c r="B28" s="24" t="s">
        <v>1948</v>
      </c>
      <c r="C28" s="24"/>
      <c r="D28" s="24"/>
      <c r="E28" s="41" t="s">
        <v>1828</v>
      </c>
      <c r="F28" s="41"/>
      <c r="K28" s="61"/>
      <c r="L28" s="61"/>
      <c r="M28" s="61"/>
      <c r="N28" s="61"/>
      <c r="O28" s="61"/>
      <c r="P28" s="8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102"/>
      <c r="AY28" s="102"/>
      <c r="AZ28" s="61"/>
      <c r="BA28" s="61"/>
      <c r="BB28" s="61"/>
      <c r="BC28" s="61"/>
      <c r="BD28" s="61"/>
      <c r="BE28" s="61"/>
    </row>
    <row r="29" spans="1:64" ht="39.950000000000003" hidden="1" customHeight="1">
      <c r="A29" s="14" t="s">
        <v>1307</v>
      </c>
      <c r="B29" s="24" t="s">
        <v>764</v>
      </c>
      <c r="C29" s="24"/>
      <c r="D29" s="24"/>
      <c r="E29" s="41" t="s">
        <v>1710</v>
      </c>
      <c r="F29" s="41"/>
      <c r="K29" s="61"/>
      <c r="L29" s="61"/>
      <c r="M29" s="61"/>
      <c r="N29" s="61"/>
      <c r="O29" s="61"/>
      <c r="P29" s="8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102"/>
      <c r="AY29" s="102"/>
      <c r="AZ29" s="61"/>
      <c r="BA29" s="61"/>
      <c r="BB29" s="61"/>
      <c r="BC29" s="61"/>
      <c r="BD29" s="61"/>
      <c r="BE29" s="61"/>
    </row>
    <row r="30" spans="1:64" ht="39.950000000000003" hidden="1" customHeight="1">
      <c r="A30" s="14" t="s">
        <v>1807</v>
      </c>
      <c r="B30" s="24" t="s">
        <v>1863</v>
      </c>
      <c r="C30" s="24"/>
      <c r="D30" s="24"/>
      <c r="E30" s="41" t="s">
        <v>292</v>
      </c>
      <c r="F30" s="41"/>
      <c r="K30" s="61"/>
      <c r="L30" s="61"/>
      <c r="M30" s="61"/>
      <c r="N30" s="61"/>
      <c r="O30" s="61"/>
      <c r="P30" s="8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102"/>
      <c r="AY30" s="102"/>
      <c r="AZ30" s="61"/>
      <c r="BA30" s="61"/>
      <c r="BB30" s="61"/>
      <c r="BC30" s="61"/>
      <c r="BD30" s="61"/>
      <c r="BE30" s="61"/>
    </row>
    <row r="31" spans="1:64" ht="39.950000000000003" hidden="1" customHeight="1">
      <c r="A31" s="14" t="s">
        <v>1956</v>
      </c>
      <c r="B31" s="24" t="s">
        <v>805</v>
      </c>
      <c r="C31" s="24"/>
      <c r="D31" s="24"/>
      <c r="E31" s="41" t="s">
        <v>2016</v>
      </c>
      <c r="F31" s="41"/>
      <c r="K31" s="61"/>
      <c r="L31" s="61"/>
      <c r="M31" s="61"/>
      <c r="N31" s="61"/>
      <c r="O31" s="61"/>
      <c r="P31" s="8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102"/>
      <c r="AY31" s="102"/>
      <c r="AZ31" s="61"/>
      <c r="BA31" s="61"/>
      <c r="BB31" s="61"/>
      <c r="BC31" s="61"/>
      <c r="BD31" s="61"/>
      <c r="BE31" s="61"/>
    </row>
    <row r="32" spans="1:64" ht="39.950000000000003" hidden="1" customHeight="1">
      <c r="A32" s="14" t="s">
        <v>1958</v>
      </c>
      <c r="B32" s="24" t="s">
        <v>428</v>
      </c>
      <c r="C32" s="24"/>
      <c r="D32" s="24"/>
      <c r="E32" s="41" t="s">
        <v>1039</v>
      </c>
      <c r="F32" s="41"/>
      <c r="K32" s="61"/>
      <c r="L32" s="61"/>
      <c r="M32" s="61"/>
      <c r="N32" s="61"/>
      <c r="O32" s="61"/>
      <c r="P32" s="8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102"/>
      <c r="AY32" s="102"/>
      <c r="AZ32" s="61"/>
      <c r="BA32" s="61"/>
      <c r="BB32" s="61"/>
      <c r="BC32" s="61"/>
      <c r="BD32" s="61"/>
      <c r="BE32" s="61"/>
    </row>
    <row r="33" spans="1:57" ht="39.950000000000003" hidden="1" customHeight="1">
      <c r="A33" s="14" t="s">
        <v>847</v>
      </c>
      <c r="B33" s="24" t="s">
        <v>1937</v>
      </c>
      <c r="C33" s="24"/>
      <c r="D33" s="24"/>
      <c r="E33" s="41" t="s">
        <v>2017</v>
      </c>
      <c r="F33" s="41"/>
      <c r="K33" s="61"/>
      <c r="L33" s="61"/>
      <c r="M33" s="61"/>
      <c r="N33" s="61"/>
      <c r="O33" s="61"/>
      <c r="P33" s="8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102"/>
      <c r="AY33" s="102"/>
      <c r="AZ33" s="61"/>
      <c r="BA33" s="61"/>
      <c r="BB33" s="61"/>
      <c r="BC33" s="61"/>
      <c r="BD33" s="61"/>
      <c r="BE33" s="61"/>
    </row>
    <row r="34" spans="1:57" ht="39.950000000000003" hidden="1" customHeight="1">
      <c r="A34" s="14" t="s">
        <v>1118</v>
      </c>
      <c r="B34" s="24" t="s">
        <v>1949</v>
      </c>
      <c r="C34" s="24"/>
      <c r="D34" s="24"/>
      <c r="E34" s="41" t="s">
        <v>1979</v>
      </c>
      <c r="F34" s="41"/>
      <c r="K34" s="61"/>
      <c r="L34" s="61"/>
      <c r="M34" s="61"/>
      <c r="N34" s="61"/>
      <c r="O34" s="61"/>
      <c r="P34" s="8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102"/>
      <c r="AY34" s="102"/>
      <c r="AZ34" s="61"/>
      <c r="BA34" s="61"/>
      <c r="BB34" s="61"/>
      <c r="BC34" s="61"/>
      <c r="BD34" s="61"/>
      <c r="BE34" s="61"/>
    </row>
    <row r="35" spans="1:57" ht="39.950000000000003" hidden="1" customHeight="1">
      <c r="A35" s="14" t="s">
        <v>1959</v>
      </c>
      <c r="B35" s="24" t="s">
        <v>1950</v>
      </c>
      <c r="C35" s="24"/>
      <c r="D35" s="24"/>
      <c r="E35" s="41" t="s">
        <v>1125</v>
      </c>
      <c r="F35" s="41"/>
      <c r="K35" s="61"/>
      <c r="L35" s="61"/>
      <c r="M35" s="61"/>
      <c r="N35" s="61"/>
      <c r="O35" s="61"/>
      <c r="P35" s="8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102"/>
      <c r="AY35" s="102"/>
      <c r="AZ35" s="61"/>
      <c r="BA35" s="61"/>
      <c r="BB35" s="61"/>
      <c r="BC35" s="61"/>
      <c r="BD35" s="61"/>
      <c r="BE35" s="61"/>
    </row>
    <row r="36" spans="1:57" ht="39.950000000000003" hidden="1" customHeight="1">
      <c r="A36" s="14" t="s">
        <v>1180</v>
      </c>
      <c r="B36" s="24" t="s">
        <v>738</v>
      </c>
      <c r="C36" s="24"/>
      <c r="D36" s="24"/>
      <c r="E36" s="41" t="s">
        <v>1726</v>
      </c>
      <c r="F36" s="41"/>
      <c r="K36" s="61"/>
      <c r="L36" s="61"/>
      <c r="M36" s="61"/>
      <c r="N36" s="61"/>
      <c r="O36" s="61"/>
      <c r="P36" s="8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102"/>
      <c r="AY36" s="102"/>
      <c r="AZ36" s="61"/>
      <c r="BA36" s="61"/>
      <c r="BB36" s="61"/>
      <c r="BC36" s="61"/>
      <c r="BD36" s="61"/>
      <c r="BE36" s="61"/>
    </row>
    <row r="37" spans="1:57" ht="39.950000000000003" hidden="1" customHeight="1">
      <c r="A37" s="14" t="s">
        <v>1281</v>
      </c>
      <c r="B37" s="24" t="s">
        <v>1951</v>
      </c>
      <c r="C37" s="24"/>
      <c r="D37" s="24"/>
      <c r="E37" s="41" t="s">
        <v>1687</v>
      </c>
      <c r="F37" s="41"/>
      <c r="K37" s="61"/>
      <c r="L37" s="61"/>
      <c r="M37" s="61"/>
      <c r="N37" s="61"/>
      <c r="O37" s="61"/>
      <c r="P37" s="8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1"/>
      <c r="AW37" s="61"/>
      <c r="AX37" s="102"/>
      <c r="AY37" s="102"/>
      <c r="AZ37" s="61"/>
      <c r="BA37" s="61"/>
      <c r="BB37" s="61"/>
      <c r="BC37" s="61"/>
      <c r="BD37" s="61"/>
      <c r="BE37" s="61"/>
    </row>
    <row r="38" spans="1:57" ht="39.950000000000003" hidden="1" customHeight="1">
      <c r="A38" s="14" t="s">
        <v>1960</v>
      </c>
      <c r="B38" s="24" t="s">
        <v>799</v>
      </c>
      <c r="C38" s="24"/>
      <c r="D38" s="24"/>
      <c r="E38" s="41" t="s">
        <v>1227</v>
      </c>
      <c r="F38" s="41"/>
      <c r="K38" s="61"/>
      <c r="L38" s="61"/>
      <c r="M38" s="61"/>
      <c r="N38" s="61"/>
      <c r="O38" s="61"/>
      <c r="P38" s="8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102"/>
      <c r="AY38" s="102"/>
      <c r="AZ38" s="61"/>
      <c r="BA38" s="61"/>
      <c r="BB38" s="61"/>
      <c r="BC38" s="61"/>
      <c r="BD38" s="61"/>
      <c r="BE38" s="61"/>
    </row>
    <row r="39" spans="1:57" ht="39.950000000000003" hidden="1" customHeight="1">
      <c r="A39" s="14" t="s">
        <v>1961</v>
      </c>
      <c r="B39" s="24" t="s">
        <v>511</v>
      </c>
      <c r="C39" s="24"/>
      <c r="D39" s="24"/>
      <c r="E39" s="41" t="s">
        <v>1158</v>
      </c>
      <c r="F39" s="41"/>
      <c r="K39" s="61"/>
      <c r="L39" s="61"/>
      <c r="M39" s="61"/>
      <c r="N39" s="61"/>
      <c r="O39" s="61"/>
      <c r="P39" s="8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102"/>
      <c r="AY39" s="102"/>
      <c r="AZ39" s="61"/>
      <c r="BA39" s="61"/>
      <c r="BB39" s="61"/>
      <c r="BC39" s="61"/>
      <c r="BD39" s="61"/>
      <c r="BE39" s="61"/>
    </row>
    <row r="40" spans="1:57" s="4" customFormat="1" ht="39.950000000000003" hidden="1" customHeight="1">
      <c r="A40" s="14" t="s">
        <v>1963</v>
      </c>
      <c r="B40" s="24" t="s">
        <v>1357</v>
      </c>
      <c r="C40" s="24"/>
      <c r="D40" s="24"/>
      <c r="E40" s="41" t="s">
        <v>743</v>
      </c>
      <c r="F40" s="41"/>
      <c r="G40" s="2"/>
      <c r="H40" s="2"/>
      <c r="I40" s="2"/>
      <c r="J40" s="2"/>
      <c r="K40" s="61"/>
      <c r="L40" s="61"/>
      <c r="M40" s="61"/>
      <c r="N40" s="62"/>
      <c r="O40" s="62"/>
      <c r="P40" s="8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103"/>
      <c r="AY40" s="103"/>
      <c r="AZ40" s="62"/>
      <c r="BA40" s="62"/>
      <c r="BB40" s="62"/>
      <c r="BC40" s="62"/>
      <c r="BD40" s="62"/>
      <c r="BE40" s="62"/>
    </row>
    <row r="41" spans="1:57" ht="39.950000000000003" hidden="1" customHeight="1">
      <c r="A41" s="14" t="s">
        <v>1964</v>
      </c>
      <c r="B41" s="24" t="s">
        <v>1976</v>
      </c>
      <c r="C41" s="24"/>
      <c r="D41" s="24"/>
      <c r="E41" s="41" t="s">
        <v>1342</v>
      </c>
      <c r="F41" s="41"/>
      <c r="K41" s="61"/>
      <c r="L41" s="61"/>
      <c r="M41" s="61"/>
      <c r="N41" s="61"/>
      <c r="O41" s="61"/>
      <c r="P41" s="8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102"/>
      <c r="AY41" s="102"/>
      <c r="AZ41" s="61"/>
      <c r="BA41" s="61"/>
      <c r="BB41" s="61"/>
      <c r="BC41" s="61"/>
      <c r="BD41" s="61"/>
      <c r="BE41" s="61"/>
    </row>
    <row r="42" spans="1:57" ht="39.950000000000003" hidden="1" customHeight="1">
      <c r="A42" s="14" t="s">
        <v>1965</v>
      </c>
      <c r="B42" s="24" t="s">
        <v>503</v>
      </c>
      <c r="C42" s="24"/>
      <c r="D42" s="24"/>
      <c r="E42" s="41" t="s">
        <v>1424</v>
      </c>
      <c r="F42" s="41"/>
      <c r="K42" s="61"/>
      <c r="L42" s="61"/>
      <c r="M42" s="61"/>
      <c r="N42" s="61"/>
      <c r="O42" s="61"/>
      <c r="P42" s="8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102"/>
      <c r="AY42" s="102"/>
      <c r="AZ42" s="61"/>
      <c r="BA42" s="61"/>
      <c r="BB42" s="61"/>
      <c r="BC42" s="61"/>
      <c r="BD42" s="61"/>
      <c r="BE42" s="61"/>
    </row>
    <row r="43" spans="1:57" ht="39.950000000000003" hidden="1" customHeight="1">
      <c r="A43" s="14" t="s">
        <v>1527</v>
      </c>
      <c r="B43" s="24" t="s">
        <v>150</v>
      </c>
      <c r="C43" s="24"/>
      <c r="D43" s="24"/>
      <c r="E43" s="41" t="s">
        <v>1374</v>
      </c>
      <c r="F43" s="41"/>
      <c r="K43" s="61"/>
      <c r="L43" s="61"/>
      <c r="M43" s="61"/>
      <c r="N43" s="61"/>
      <c r="O43" s="61"/>
      <c r="P43" s="8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102"/>
      <c r="AY43" s="102"/>
      <c r="AZ43" s="61"/>
      <c r="BA43" s="61"/>
      <c r="BB43" s="61"/>
      <c r="BC43" s="61"/>
      <c r="BD43" s="61"/>
      <c r="BE43" s="61"/>
    </row>
    <row r="44" spans="1:57" ht="39.950000000000003" hidden="1" customHeight="1">
      <c r="A44" s="14" t="s">
        <v>1943</v>
      </c>
      <c r="B44" s="24" t="s">
        <v>1399</v>
      </c>
      <c r="C44" s="24"/>
      <c r="D44" s="24"/>
      <c r="E44" s="41" t="s">
        <v>1440</v>
      </c>
      <c r="F44" s="41"/>
      <c r="K44" s="61"/>
      <c r="L44" s="61"/>
      <c r="M44" s="61"/>
      <c r="N44" s="61"/>
      <c r="O44" s="61"/>
      <c r="P44" s="8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102"/>
      <c r="AY44" s="102"/>
      <c r="AZ44" s="61"/>
      <c r="BA44" s="61"/>
      <c r="BB44" s="61"/>
      <c r="BC44" s="61"/>
      <c r="BD44" s="61"/>
      <c r="BE44" s="61"/>
    </row>
    <row r="45" spans="1:57" ht="39.950000000000003" hidden="1" customHeight="1">
      <c r="A45" s="14" t="s">
        <v>1709</v>
      </c>
      <c r="B45" s="24" t="s">
        <v>1851</v>
      </c>
      <c r="C45" s="24"/>
      <c r="D45" s="24"/>
      <c r="E45" s="41" t="s">
        <v>1952</v>
      </c>
      <c r="F45" s="41"/>
      <c r="K45" s="61"/>
      <c r="L45" s="61"/>
      <c r="M45" s="61"/>
      <c r="N45" s="61"/>
      <c r="O45" s="61"/>
      <c r="P45" s="8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102"/>
      <c r="AY45" s="102"/>
      <c r="AZ45" s="61"/>
      <c r="BA45" s="61"/>
      <c r="BB45" s="61"/>
      <c r="BC45" s="61"/>
      <c r="BD45" s="61"/>
      <c r="BE45" s="61"/>
    </row>
    <row r="46" spans="1:57" ht="39.950000000000003" hidden="1" customHeight="1">
      <c r="A46" s="14" t="s">
        <v>1928</v>
      </c>
      <c r="B46" s="24" t="s">
        <v>1772</v>
      </c>
      <c r="C46" s="24"/>
      <c r="D46" s="24"/>
      <c r="E46" s="41" t="s">
        <v>1464</v>
      </c>
      <c r="F46" s="41"/>
      <c r="K46" s="61"/>
      <c r="L46" s="61"/>
      <c r="M46" s="61"/>
      <c r="N46" s="61"/>
      <c r="O46" s="61"/>
      <c r="P46" s="8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row>
    <row r="47" spans="1:57" ht="39.950000000000003" hidden="1" customHeight="1">
      <c r="A47" s="14" t="s">
        <v>1980</v>
      </c>
      <c r="B47" s="24" t="s">
        <v>1953</v>
      </c>
      <c r="C47" s="24"/>
      <c r="D47" s="24"/>
      <c r="E47" s="41" t="s">
        <v>1954</v>
      </c>
      <c r="K47" s="61"/>
      <c r="L47" s="61"/>
      <c r="M47" s="61"/>
      <c r="N47" s="61"/>
      <c r="O47" s="61"/>
      <c r="P47" s="8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61"/>
      <c r="BE47" s="61"/>
    </row>
    <row r="48" spans="1:57" s="4" customFormat="1" ht="39.950000000000003" hidden="1" customHeight="1">
      <c r="A48" s="14" t="s">
        <v>1596</v>
      </c>
      <c r="B48" s="25" t="s">
        <v>1994</v>
      </c>
      <c r="C48" s="25"/>
      <c r="D48" s="2"/>
      <c r="E48" s="41" t="s">
        <v>1637</v>
      </c>
      <c r="F48" s="2"/>
      <c r="G48" s="2"/>
      <c r="H48" s="2"/>
      <c r="I48" s="2"/>
      <c r="J48" s="2"/>
      <c r="K48" s="62"/>
      <c r="L48" s="62"/>
      <c r="M48" s="62"/>
      <c r="N48" s="62"/>
      <c r="O48" s="62"/>
      <c r="P48" s="82"/>
      <c r="Q48" s="62"/>
      <c r="R48" s="62"/>
      <c r="S48" s="62"/>
      <c r="T48" s="62"/>
      <c r="U48" s="62"/>
      <c r="V48" s="62"/>
      <c r="W48" s="62"/>
      <c r="X48" s="62"/>
      <c r="Y48" s="62"/>
      <c r="Z48" s="62"/>
      <c r="AA48" s="62"/>
      <c r="AB48" s="62"/>
      <c r="AC48" s="62"/>
      <c r="AD48" s="62"/>
      <c r="AE48" s="62"/>
      <c r="AF48" s="62"/>
      <c r="AG48" s="62"/>
      <c r="AH48" s="62"/>
      <c r="AI48" s="62"/>
      <c r="AJ48" s="62"/>
      <c r="AK48" s="62"/>
      <c r="AL48" s="62"/>
      <c r="AM48" s="62"/>
      <c r="AN48" s="62"/>
      <c r="AO48" s="62"/>
      <c r="AP48" s="62"/>
      <c r="AQ48" s="62"/>
      <c r="AR48" s="62"/>
      <c r="AS48" s="62"/>
      <c r="AT48" s="62"/>
      <c r="AU48" s="62"/>
      <c r="AV48" s="62"/>
      <c r="AW48" s="62"/>
      <c r="AX48" s="104"/>
      <c r="AY48" s="104"/>
      <c r="AZ48" s="62"/>
      <c r="BA48" s="62"/>
      <c r="BB48" s="62"/>
      <c r="BC48" s="62"/>
      <c r="BD48" s="62"/>
      <c r="BE48" s="62"/>
    </row>
    <row r="49" spans="1:57" s="4" customFormat="1" ht="39.950000000000003" hidden="1" customHeight="1">
      <c r="A49" s="14" t="s">
        <v>1306</v>
      </c>
      <c r="B49" s="25" t="s">
        <v>1861</v>
      </c>
      <c r="C49" s="25"/>
      <c r="D49" s="2"/>
      <c r="E49" s="41" t="s">
        <v>2000</v>
      </c>
      <c r="F49" s="2"/>
      <c r="G49" s="2"/>
      <c r="H49" s="2"/>
      <c r="K49" s="62"/>
      <c r="L49" s="62"/>
      <c r="M49" s="62"/>
      <c r="N49" s="62"/>
      <c r="O49" s="62"/>
      <c r="P49" s="82"/>
      <c r="Q49" s="62"/>
      <c r="R49" s="62"/>
      <c r="S49" s="62"/>
      <c r="T49" s="62"/>
      <c r="U49" s="62"/>
      <c r="V49" s="62"/>
      <c r="W49" s="62"/>
      <c r="X49" s="62"/>
      <c r="Y49" s="62"/>
      <c r="Z49" s="62"/>
      <c r="AA49" s="62"/>
      <c r="AB49" s="62"/>
      <c r="AC49" s="62"/>
      <c r="AD49" s="62"/>
      <c r="AE49" s="62"/>
      <c r="AF49" s="62"/>
      <c r="AG49" s="62"/>
      <c r="AH49" s="62"/>
      <c r="AI49" s="62"/>
      <c r="AJ49" s="62"/>
      <c r="AK49" s="62"/>
      <c r="AL49" s="62"/>
      <c r="AM49" s="62"/>
      <c r="AN49" s="62"/>
      <c r="AO49" s="62"/>
      <c r="AP49" s="62"/>
      <c r="AQ49" s="62"/>
      <c r="AR49" s="62"/>
      <c r="AS49" s="62"/>
      <c r="AT49" s="62"/>
      <c r="AU49" s="62"/>
      <c r="AV49" s="62"/>
      <c r="AW49" s="62"/>
      <c r="AX49" s="104"/>
      <c r="AY49" s="104"/>
      <c r="AZ49" s="62"/>
      <c r="BA49" s="62"/>
      <c r="BB49" s="62"/>
      <c r="BC49" s="62"/>
      <c r="BD49" s="62"/>
      <c r="BE49" s="62"/>
    </row>
    <row r="50" spans="1:57" s="5" customFormat="1" ht="20.100000000000001" hidden="1" customHeight="1">
      <c r="A50" s="15"/>
      <c r="B50" s="15"/>
      <c r="C50" s="15"/>
      <c r="D50" s="15"/>
      <c r="E50" s="42" t="s">
        <v>1344</v>
      </c>
      <c r="F50" s="15"/>
      <c r="G50" s="15"/>
      <c r="H50" s="15"/>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63"/>
      <c r="AK50" s="63"/>
      <c r="AL50" s="63"/>
      <c r="AM50" s="63"/>
      <c r="AN50" s="63"/>
      <c r="AO50" s="63"/>
      <c r="AP50" s="63"/>
      <c r="AQ50" s="63"/>
      <c r="AR50" s="63"/>
      <c r="AS50" s="63"/>
      <c r="AT50" s="63"/>
      <c r="AU50" s="63"/>
      <c r="AV50" s="63"/>
      <c r="AW50" s="63"/>
      <c r="AX50" s="63"/>
      <c r="AY50" s="63"/>
      <c r="AZ50" s="63"/>
      <c r="BA50" s="63"/>
      <c r="BB50" s="63"/>
      <c r="BC50" s="63"/>
      <c r="BD50" s="63"/>
      <c r="BE50" s="63"/>
    </row>
    <row r="51" spans="1:57" s="5" customFormat="1" ht="20.100000000000001" hidden="1" customHeight="1">
      <c r="A51" s="15"/>
      <c r="B51" s="15"/>
      <c r="C51" s="15"/>
      <c r="D51" s="15"/>
      <c r="E51" s="42" t="s">
        <v>1429</v>
      </c>
      <c r="F51" s="15"/>
      <c r="G51" s="15"/>
      <c r="H51" s="15"/>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row>
    <row r="52" spans="1:57" s="5" customFormat="1" ht="20.100000000000001" hidden="1" customHeight="1">
      <c r="A52" s="15"/>
      <c r="B52" s="15"/>
      <c r="C52" s="15"/>
      <c r="D52" s="15"/>
      <c r="E52" s="42" t="s">
        <v>73</v>
      </c>
      <c r="F52" s="15"/>
      <c r="G52" s="15"/>
      <c r="H52" s="15"/>
      <c r="K52" s="63"/>
      <c r="L52" s="63"/>
      <c r="M52" s="63"/>
      <c r="N52" s="63"/>
      <c r="O52" s="63"/>
      <c r="P52" s="63"/>
      <c r="Q52" s="63"/>
      <c r="R52" s="63"/>
      <c r="S52" s="63"/>
      <c r="T52" s="63"/>
      <c r="U52" s="63"/>
      <c r="V52" s="63"/>
      <c r="W52" s="63"/>
      <c r="X52" s="63"/>
      <c r="Y52" s="63"/>
      <c r="Z52" s="63"/>
      <c r="AA52" s="63"/>
      <c r="AB52" s="63"/>
      <c r="AC52" s="63"/>
      <c r="AD52" s="63"/>
      <c r="AE52" s="63"/>
      <c r="AF52" s="63"/>
      <c r="AG52" s="63"/>
      <c r="AH52" s="63"/>
      <c r="AI52" s="63"/>
      <c r="AJ52" s="63"/>
      <c r="AK52" s="63"/>
      <c r="AL52" s="63"/>
      <c r="AM52" s="63"/>
      <c r="AN52" s="63"/>
      <c r="AO52" s="63"/>
      <c r="AP52" s="63"/>
      <c r="AQ52" s="63"/>
      <c r="AR52" s="63"/>
      <c r="AS52" s="63"/>
      <c r="AT52" s="63"/>
      <c r="AU52" s="63"/>
      <c r="AV52" s="63"/>
      <c r="AW52" s="63"/>
      <c r="AX52" s="63"/>
      <c r="AY52" s="63"/>
      <c r="AZ52" s="63"/>
      <c r="BA52" s="63"/>
      <c r="BB52" s="63"/>
      <c r="BC52" s="63"/>
      <c r="BD52" s="63"/>
      <c r="BE52" s="63"/>
    </row>
    <row r="53" spans="1:57" s="5" customFormat="1" ht="20.100000000000001" hidden="1" customHeight="1">
      <c r="A53" s="15"/>
      <c r="B53" s="15"/>
      <c r="C53" s="15"/>
      <c r="D53" s="15"/>
      <c r="E53" s="42" t="s">
        <v>1823</v>
      </c>
      <c r="F53" s="15"/>
      <c r="G53" s="15"/>
      <c r="H53" s="15"/>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c r="AK53" s="63"/>
      <c r="AL53" s="63"/>
      <c r="AM53" s="63"/>
      <c r="AN53" s="63"/>
      <c r="AO53" s="63"/>
      <c r="AP53" s="63"/>
      <c r="AQ53" s="63"/>
      <c r="AR53" s="63"/>
      <c r="AS53" s="63"/>
      <c r="AT53" s="63"/>
      <c r="AU53" s="63"/>
      <c r="AV53" s="63"/>
      <c r="AW53" s="63"/>
      <c r="AX53" s="63"/>
      <c r="AY53" s="63"/>
      <c r="AZ53" s="63"/>
      <c r="BA53" s="63"/>
      <c r="BB53" s="63"/>
      <c r="BC53" s="63"/>
      <c r="BD53" s="63"/>
      <c r="BE53" s="63"/>
    </row>
    <row r="54" spans="1:57" s="5" customFormat="1" ht="20.100000000000001" hidden="1" customHeight="1">
      <c r="A54" s="15"/>
      <c r="B54" s="15"/>
      <c r="C54" s="15"/>
      <c r="D54" s="15"/>
      <c r="E54" s="42" t="s">
        <v>1920</v>
      </c>
      <c r="F54" s="15"/>
      <c r="G54" s="15"/>
      <c r="H54" s="15"/>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row>
    <row r="55" spans="1:57" s="5" customFormat="1" ht="20.100000000000001" hidden="1" customHeight="1">
      <c r="A55" s="15"/>
      <c r="B55" s="15"/>
      <c r="C55" s="15"/>
      <c r="D55" s="15"/>
      <c r="E55" s="42" t="s">
        <v>1918</v>
      </c>
      <c r="F55" s="15"/>
      <c r="G55" s="15"/>
      <c r="H55" s="15"/>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c r="BC55" s="63"/>
      <c r="BD55" s="63"/>
      <c r="BE55" s="63"/>
    </row>
    <row r="56" spans="1:57" s="5" customFormat="1" ht="20.100000000000001" hidden="1" customHeight="1">
      <c r="A56" s="15"/>
      <c r="B56" s="15"/>
      <c r="C56" s="15"/>
      <c r="D56" s="15"/>
      <c r="E56" s="15" t="s">
        <v>546</v>
      </c>
      <c r="F56" s="15"/>
      <c r="G56" s="15"/>
      <c r="H56" s="15"/>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c r="AS56" s="63"/>
      <c r="AT56" s="63"/>
      <c r="AU56" s="63"/>
      <c r="AV56" s="63"/>
      <c r="AW56" s="63"/>
      <c r="AX56" s="63"/>
      <c r="AY56" s="63"/>
      <c r="AZ56" s="63"/>
      <c r="BA56" s="63"/>
      <c r="BB56" s="63"/>
      <c r="BC56" s="63"/>
      <c r="BD56" s="63"/>
      <c r="BE56" s="63"/>
    </row>
    <row r="57" spans="1:57" s="5" customFormat="1" ht="20.100000000000001" hidden="1" customHeight="1">
      <c r="A57" s="15"/>
      <c r="B57" s="15"/>
      <c r="C57" s="15"/>
      <c r="D57" s="15"/>
      <c r="E57" s="15" t="s">
        <v>337</v>
      </c>
      <c r="F57" s="15"/>
      <c r="G57" s="15"/>
      <c r="H57" s="15"/>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row>
    <row r="58" spans="1:57" s="5" customFormat="1" ht="20.100000000000001" hidden="1" customHeight="1">
      <c r="A58" s="15"/>
      <c r="B58" s="15"/>
      <c r="C58" s="15"/>
      <c r="D58" s="15"/>
      <c r="E58" s="42" t="s">
        <v>252</v>
      </c>
      <c r="F58" s="15"/>
      <c r="G58" s="15"/>
      <c r="H58" s="15"/>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c r="AK58" s="63"/>
      <c r="AL58" s="63"/>
      <c r="AM58" s="63"/>
      <c r="AN58" s="63"/>
      <c r="AO58" s="63"/>
      <c r="AP58" s="63"/>
      <c r="AQ58" s="63"/>
      <c r="AR58" s="63"/>
      <c r="AS58" s="63"/>
      <c r="AT58" s="63"/>
      <c r="AU58" s="63"/>
      <c r="AV58" s="63"/>
      <c r="AW58" s="63"/>
      <c r="AX58" s="63"/>
      <c r="AY58" s="63"/>
      <c r="AZ58" s="63"/>
      <c r="BA58" s="63"/>
      <c r="BB58" s="63"/>
      <c r="BC58" s="63"/>
      <c r="BD58" s="63"/>
      <c r="BE58" s="63"/>
    </row>
    <row r="59" spans="1:57" s="5" customFormat="1" ht="20.100000000000001" hidden="1" customHeight="1">
      <c r="A59" s="15"/>
      <c r="B59" s="15"/>
      <c r="C59" s="15"/>
      <c r="D59" s="15"/>
      <c r="E59" s="42" t="s">
        <v>1723</v>
      </c>
      <c r="F59" s="15"/>
      <c r="G59" s="15"/>
      <c r="H59" s="15"/>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c r="AK59" s="63"/>
      <c r="AL59" s="63"/>
      <c r="AM59" s="63"/>
      <c r="AN59" s="63"/>
      <c r="AO59" s="63"/>
      <c r="AP59" s="63"/>
      <c r="AQ59" s="63"/>
      <c r="AR59" s="63"/>
      <c r="AS59" s="63"/>
      <c r="AT59" s="63"/>
      <c r="AU59" s="63"/>
      <c r="AV59" s="63"/>
      <c r="AW59" s="63"/>
      <c r="AX59" s="63"/>
      <c r="AY59" s="63"/>
      <c r="AZ59" s="63"/>
      <c r="BA59" s="63"/>
      <c r="BB59" s="63"/>
      <c r="BC59" s="63"/>
      <c r="BD59" s="63"/>
      <c r="BE59" s="63"/>
    </row>
    <row r="60" spans="1:57" s="5" customFormat="1" ht="20.100000000000001" hidden="1" customHeight="1">
      <c r="A60" s="15"/>
      <c r="B60" s="15"/>
      <c r="C60" s="15"/>
      <c r="D60" s="15"/>
      <c r="E60" s="42" t="s">
        <v>1529</v>
      </c>
      <c r="F60" s="15"/>
      <c r="G60" s="15"/>
      <c r="H60" s="15"/>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row>
    <row r="61" spans="1:57" s="5" customFormat="1" ht="20.100000000000001" hidden="1" customHeight="1">
      <c r="A61" s="15"/>
      <c r="B61" s="15"/>
      <c r="C61" s="15"/>
      <c r="D61" s="15"/>
      <c r="E61" s="42" t="s">
        <v>1999</v>
      </c>
      <c r="F61" s="15"/>
      <c r="G61" s="15"/>
      <c r="H61" s="15"/>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row>
    <row r="62" spans="1:57" s="4" customFormat="1" ht="39.950000000000003" hidden="1" customHeight="1">
      <c r="A62" s="14" t="s">
        <v>1982</v>
      </c>
      <c r="B62" s="25" t="s">
        <v>1996</v>
      </c>
      <c r="C62" s="25"/>
      <c r="D62" s="2"/>
      <c r="E62" s="41" t="s">
        <v>630</v>
      </c>
      <c r="F62" s="2"/>
      <c r="G62" s="2"/>
      <c r="H62" s="2"/>
      <c r="K62" s="62"/>
      <c r="L62" s="62"/>
      <c r="M62" s="62"/>
      <c r="N62" s="62"/>
      <c r="O62" s="62"/>
      <c r="P62" s="82"/>
      <c r="Q62" s="62"/>
      <c r="R62" s="62"/>
      <c r="S62" s="62"/>
      <c r="T62" s="62"/>
      <c r="U62" s="62"/>
      <c r="V62" s="62"/>
      <c r="W62" s="62"/>
      <c r="X62" s="62"/>
      <c r="Y62" s="62"/>
      <c r="Z62" s="62"/>
      <c r="AA62" s="62"/>
      <c r="AB62" s="62"/>
      <c r="AC62" s="62"/>
      <c r="AD62" s="62"/>
      <c r="AE62" s="62"/>
      <c r="AF62" s="62"/>
      <c r="AG62" s="62"/>
      <c r="AH62" s="62"/>
      <c r="AI62" s="62"/>
      <c r="AJ62" s="62"/>
      <c r="AK62" s="62"/>
      <c r="AL62" s="62"/>
      <c r="AM62" s="62"/>
      <c r="AN62" s="62"/>
      <c r="AO62" s="62"/>
      <c r="AP62" s="62"/>
      <c r="AQ62" s="62"/>
      <c r="AR62" s="62"/>
      <c r="AS62" s="62"/>
      <c r="AT62" s="62"/>
      <c r="AU62" s="62"/>
      <c r="AV62" s="62"/>
      <c r="AW62" s="62"/>
      <c r="AX62" s="104"/>
      <c r="AY62" s="104"/>
      <c r="AZ62" s="62"/>
      <c r="BA62" s="62"/>
      <c r="BB62" s="62"/>
      <c r="BC62" s="62"/>
      <c r="BD62" s="62"/>
      <c r="BE62" s="62"/>
    </row>
    <row r="63" spans="1:57" s="4" customFormat="1" ht="39.950000000000003" hidden="1" customHeight="1">
      <c r="A63" s="14" t="s">
        <v>1993</v>
      </c>
      <c r="B63" s="25" t="s">
        <v>1997</v>
      </c>
      <c r="C63" s="25"/>
      <c r="D63" s="2"/>
      <c r="E63" s="41" t="s">
        <v>784</v>
      </c>
      <c r="F63" s="2"/>
      <c r="G63" s="2"/>
      <c r="H63" s="2"/>
      <c r="K63" s="62"/>
      <c r="L63" s="62"/>
      <c r="M63" s="62"/>
      <c r="N63" s="62"/>
      <c r="O63" s="62"/>
      <c r="P63" s="8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62"/>
      <c r="AR63" s="62"/>
      <c r="AS63" s="62"/>
      <c r="AT63" s="62"/>
      <c r="AU63" s="62"/>
      <c r="AV63" s="62"/>
      <c r="AW63" s="62"/>
      <c r="AX63" s="104"/>
      <c r="AY63" s="104"/>
      <c r="AZ63" s="62"/>
      <c r="BA63" s="62"/>
      <c r="BB63" s="62"/>
      <c r="BC63" s="62"/>
      <c r="BD63" s="62"/>
      <c r="BE63" s="62"/>
    </row>
    <row r="64" spans="1:57" s="4" customFormat="1" ht="39.950000000000003" hidden="1" customHeight="1">
      <c r="A64" s="14" t="s">
        <v>1755</v>
      </c>
      <c r="B64" s="24" t="s">
        <v>1998</v>
      </c>
      <c r="C64" s="24"/>
      <c r="D64" s="2"/>
      <c r="E64" s="41" t="s">
        <v>2008</v>
      </c>
      <c r="F64" s="2"/>
      <c r="G64" s="2"/>
      <c r="H64" s="2"/>
      <c r="K64" s="62"/>
      <c r="L64" s="62"/>
      <c r="M64" s="62"/>
      <c r="N64" s="62"/>
      <c r="O64" s="62"/>
      <c r="P64" s="8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104"/>
      <c r="AY64" s="104"/>
      <c r="AZ64" s="62"/>
      <c r="BA64" s="62"/>
      <c r="BB64" s="62"/>
      <c r="BC64" s="62"/>
      <c r="BD64" s="62"/>
      <c r="BE64" s="62"/>
    </row>
    <row r="65" spans="1:57" s="4" customFormat="1" ht="39.950000000000003" hidden="1" customHeight="1">
      <c r="A65" s="14" t="s">
        <v>1560</v>
      </c>
      <c r="B65" s="25" t="s">
        <v>1995</v>
      </c>
      <c r="C65" s="25"/>
      <c r="D65" s="2"/>
      <c r="E65" s="41" t="s">
        <v>2010</v>
      </c>
      <c r="F65" s="2"/>
      <c r="G65" s="2"/>
      <c r="H65" s="2"/>
      <c r="K65" s="62"/>
      <c r="L65" s="62"/>
      <c r="M65" s="62"/>
      <c r="N65" s="62"/>
      <c r="O65" s="62"/>
      <c r="P65" s="8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104"/>
      <c r="AY65" s="104"/>
      <c r="AZ65" s="62"/>
      <c r="BA65" s="62"/>
      <c r="BB65" s="62"/>
      <c r="BC65" s="62"/>
      <c r="BD65" s="62"/>
      <c r="BE65" s="62"/>
    </row>
    <row r="66" spans="1:57" ht="39.950000000000003" hidden="1" customHeight="1">
      <c r="K66" s="61"/>
      <c r="L66" s="61"/>
      <c r="M66" s="61"/>
      <c r="N66" s="61"/>
      <c r="O66" s="61"/>
      <c r="P66" s="8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row>
    <row r="67" spans="1:57" ht="39.950000000000003" hidden="1" customHeight="1">
      <c r="K67" s="61"/>
      <c r="L67" s="61"/>
      <c r="M67" s="61"/>
      <c r="N67" s="61"/>
      <c r="O67" s="61"/>
      <c r="P67" s="8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61"/>
      <c r="AY67" s="61"/>
      <c r="AZ67" s="61"/>
      <c r="BA67" s="61"/>
      <c r="BB67" s="61"/>
      <c r="BC67" s="61"/>
      <c r="BD67" s="61"/>
      <c r="BE67" s="61"/>
    </row>
    <row r="68" spans="1:57" ht="39.950000000000003" hidden="1" customHeight="1">
      <c r="K68" s="61"/>
      <c r="L68" s="61"/>
      <c r="M68" s="61"/>
      <c r="N68" s="61"/>
      <c r="O68" s="61"/>
      <c r="P68" s="8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c r="AY68" s="61"/>
      <c r="AZ68" s="61"/>
      <c r="BA68" s="61"/>
      <c r="BB68" s="61"/>
      <c r="BC68" s="61"/>
      <c r="BD68" s="61"/>
      <c r="BE68" s="61"/>
    </row>
    <row r="69" spans="1:57" ht="39.950000000000003" hidden="1" customHeight="1">
      <c r="K69" s="61"/>
      <c r="L69" s="61"/>
      <c r="M69" s="61"/>
      <c r="N69" s="61"/>
      <c r="O69" s="61"/>
      <c r="P69" s="8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c r="AY69" s="61"/>
      <c r="AZ69" s="61"/>
      <c r="BA69" s="61"/>
      <c r="BB69" s="61"/>
      <c r="BC69" s="61"/>
      <c r="BD69" s="61"/>
      <c r="BE69" s="61"/>
    </row>
    <row r="70" spans="1:57" ht="39.950000000000003" hidden="1" customHeight="1">
      <c r="K70" s="61"/>
      <c r="L70" s="61"/>
      <c r="M70" s="61"/>
      <c r="N70" s="61"/>
      <c r="O70" s="61"/>
      <c r="P70" s="8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c r="AP70" s="61"/>
      <c r="AQ70" s="61"/>
      <c r="AR70" s="61"/>
      <c r="AS70" s="61"/>
      <c r="AT70" s="61"/>
      <c r="AU70" s="61"/>
      <c r="AV70" s="61"/>
      <c r="AW70" s="61"/>
      <c r="AX70" s="61"/>
      <c r="AY70" s="61"/>
      <c r="AZ70" s="61"/>
      <c r="BA70" s="61"/>
      <c r="BB70" s="61"/>
      <c r="BC70" s="61"/>
      <c r="BD70" s="61"/>
      <c r="BE70" s="61"/>
    </row>
    <row r="71" spans="1:57" hidden="1">
      <c r="K71" s="61"/>
      <c r="L71" s="61"/>
      <c r="M71" s="61"/>
      <c r="N71" s="61"/>
      <c r="O71" s="61"/>
      <c r="P71" s="8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c r="AY71" s="61"/>
      <c r="AZ71" s="61"/>
      <c r="BA71" s="61"/>
      <c r="BB71" s="61"/>
      <c r="BC71" s="61"/>
      <c r="BD71" s="61"/>
      <c r="BE71" s="61"/>
    </row>
    <row r="72" spans="1:57" hidden="1">
      <c r="K72" s="61"/>
      <c r="L72" s="61"/>
      <c r="M72" s="61"/>
      <c r="N72" s="61"/>
      <c r="O72" s="61"/>
      <c r="P72" s="8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row>
    <row r="73" spans="1:57" hidden="1">
      <c r="K73" s="61"/>
      <c r="L73" s="61"/>
      <c r="M73" s="61"/>
      <c r="N73" s="61"/>
      <c r="O73" s="61"/>
      <c r="P73" s="8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c r="AZ73" s="61"/>
      <c r="BA73" s="61"/>
      <c r="BB73" s="61"/>
      <c r="BC73" s="61"/>
      <c r="BD73" s="61"/>
      <c r="BE73" s="61"/>
    </row>
    <row r="74" spans="1:57" hidden="1">
      <c r="K74" s="61"/>
      <c r="L74" s="61"/>
      <c r="M74" s="61"/>
      <c r="N74" s="61"/>
      <c r="O74" s="61"/>
      <c r="P74" s="8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row>
    <row r="75" spans="1:57" hidden="1">
      <c r="K75" s="61"/>
      <c r="L75" s="61"/>
      <c r="M75" s="61"/>
      <c r="N75" s="61"/>
      <c r="O75" s="61"/>
      <c r="P75" s="81"/>
      <c r="Q75" s="61"/>
      <c r="R75" s="61"/>
      <c r="S75" s="61"/>
      <c r="T75" s="61"/>
      <c r="U75" s="61"/>
      <c r="V75" s="61"/>
      <c r="W75" s="61"/>
      <c r="X75" s="61"/>
      <c r="Y75" s="61"/>
      <c r="Z75" s="61"/>
      <c r="AA75" s="61"/>
      <c r="AB75" s="61"/>
      <c r="AC75" s="61"/>
      <c r="AD75" s="61"/>
      <c r="AE75" s="61"/>
      <c r="AF75" s="61"/>
      <c r="AG75" s="61"/>
      <c r="AH75" s="61"/>
      <c r="AI75" s="61"/>
      <c r="AJ75" s="61"/>
      <c r="AK75" s="61"/>
      <c r="AL75" s="61"/>
      <c r="AM75" s="61"/>
      <c r="AN75" s="61"/>
      <c r="AO75" s="61"/>
      <c r="AP75" s="61"/>
      <c r="AQ75" s="61"/>
      <c r="AR75" s="61"/>
      <c r="AS75" s="61"/>
      <c r="AT75" s="61"/>
      <c r="AU75" s="61"/>
      <c r="AV75" s="61"/>
      <c r="AW75" s="61"/>
      <c r="AX75" s="61"/>
      <c r="AY75" s="61"/>
      <c r="AZ75" s="61"/>
      <c r="BA75" s="61"/>
      <c r="BB75" s="61"/>
      <c r="BC75" s="61"/>
      <c r="BD75" s="61"/>
      <c r="BE75" s="61"/>
    </row>
    <row r="76" spans="1:57" hidden="1">
      <c r="K76" s="61"/>
      <c r="L76" s="61"/>
      <c r="M76" s="61"/>
      <c r="N76" s="61"/>
      <c r="O76" s="61"/>
      <c r="P76" s="81"/>
      <c r="Q76" s="61"/>
      <c r="R76" s="61"/>
      <c r="S76" s="61"/>
      <c r="T76" s="61"/>
      <c r="U76" s="61"/>
      <c r="V76" s="61"/>
      <c r="W76" s="61"/>
      <c r="X76" s="61"/>
      <c r="Y76" s="61"/>
      <c r="Z76" s="61"/>
      <c r="AA76" s="61"/>
      <c r="AB76" s="61"/>
      <c r="AC76" s="61"/>
      <c r="AD76" s="61"/>
      <c r="AE76" s="61"/>
      <c r="AF76" s="61"/>
      <c r="AG76" s="61"/>
      <c r="AH76" s="61"/>
      <c r="AI76" s="61"/>
      <c r="AJ76" s="61"/>
      <c r="AK76" s="61"/>
      <c r="AL76" s="61"/>
      <c r="AM76" s="61"/>
      <c r="AN76" s="61"/>
      <c r="AO76" s="61"/>
      <c r="AP76" s="61"/>
      <c r="AQ76" s="61"/>
      <c r="AR76" s="61"/>
      <c r="AS76" s="61"/>
      <c r="AT76" s="61"/>
      <c r="AU76" s="61"/>
      <c r="AV76" s="61"/>
      <c r="AW76" s="61"/>
      <c r="AX76" s="61"/>
      <c r="AY76" s="61"/>
      <c r="AZ76" s="61"/>
      <c r="BA76" s="61"/>
      <c r="BB76" s="61"/>
      <c r="BC76" s="61"/>
      <c r="BD76" s="61"/>
      <c r="BE76" s="61"/>
    </row>
    <row r="77" spans="1:57" hidden="1">
      <c r="K77" s="61"/>
      <c r="L77" s="61"/>
      <c r="M77" s="61"/>
      <c r="N77" s="61"/>
      <c r="O77" s="61"/>
      <c r="P77" s="81"/>
      <c r="Q77" s="61"/>
      <c r="R77" s="61"/>
      <c r="S77" s="61"/>
      <c r="T77" s="61"/>
      <c r="U77" s="61"/>
      <c r="V77" s="61"/>
      <c r="W77" s="61"/>
      <c r="X77" s="61"/>
      <c r="Y77" s="61"/>
      <c r="Z77" s="61"/>
      <c r="AA77" s="61"/>
      <c r="AB77" s="61"/>
      <c r="AC77" s="61"/>
      <c r="AD77" s="61"/>
      <c r="AE77" s="61"/>
      <c r="AF77" s="61"/>
      <c r="AG77" s="61"/>
      <c r="AH77" s="61"/>
      <c r="AI77" s="61"/>
      <c r="AJ77" s="61"/>
      <c r="AK77" s="61"/>
      <c r="AL77" s="61"/>
      <c r="AM77" s="61"/>
      <c r="AN77" s="61"/>
      <c r="AO77" s="61"/>
      <c r="AP77" s="61"/>
      <c r="AQ77" s="61"/>
      <c r="AR77" s="61"/>
      <c r="AS77" s="61"/>
      <c r="AT77" s="61"/>
      <c r="AU77" s="61"/>
      <c r="AV77" s="61"/>
      <c r="AW77" s="61"/>
      <c r="AX77" s="61"/>
      <c r="AY77" s="61"/>
      <c r="AZ77" s="61"/>
      <c r="BA77" s="61"/>
      <c r="BB77" s="61"/>
      <c r="BC77" s="61"/>
      <c r="BD77" s="61"/>
      <c r="BE77" s="61"/>
    </row>
    <row r="78" spans="1:57" hidden="1">
      <c r="K78" s="61"/>
      <c r="L78" s="61"/>
      <c r="M78" s="61"/>
      <c r="N78" s="61"/>
      <c r="O78" s="61"/>
      <c r="P78" s="81"/>
      <c r="Q78" s="61"/>
      <c r="R78" s="61"/>
      <c r="S78" s="61"/>
      <c r="T78" s="61"/>
      <c r="U78" s="61"/>
      <c r="V78" s="61"/>
      <c r="W78" s="61"/>
      <c r="X78" s="61"/>
      <c r="Y78" s="61"/>
      <c r="Z78" s="61"/>
      <c r="AA78" s="61"/>
      <c r="AB78" s="61"/>
      <c r="AC78" s="61"/>
      <c r="AD78" s="61"/>
      <c r="AE78" s="61"/>
      <c r="AF78" s="61"/>
      <c r="AG78" s="61"/>
      <c r="AH78" s="61"/>
      <c r="AI78" s="61"/>
      <c r="AJ78" s="61"/>
      <c r="AK78" s="61"/>
      <c r="AL78" s="61"/>
      <c r="AM78" s="61"/>
      <c r="AN78" s="61"/>
      <c r="AO78" s="61"/>
      <c r="AP78" s="61"/>
      <c r="AQ78" s="61"/>
      <c r="AR78" s="61"/>
      <c r="AS78" s="61"/>
      <c r="AT78" s="61"/>
      <c r="AU78" s="61"/>
      <c r="AV78" s="61"/>
      <c r="AW78" s="61"/>
      <c r="AX78" s="61"/>
      <c r="AY78" s="61"/>
      <c r="AZ78" s="61"/>
      <c r="BA78" s="61"/>
      <c r="BB78" s="61"/>
      <c r="BC78" s="61"/>
      <c r="BD78" s="61"/>
      <c r="BE78" s="61"/>
    </row>
    <row r="79" spans="1:57" hidden="1">
      <c r="K79" s="61"/>
      <c r="L79" s="61"/>
      <c r="M79" s="61"/>
      <c r="N79" s="61"/>
      <c r="O79" s="61"/>
      <c r="P79" s="81"/>
      <c r="Q79" s="61"/>
      <c r="R79" s="61"/>
      <c r="S79" s="61"/>
      <c r="T79" s="61"/>
      <c r="U79" s="61"/>
      <c r="V79" s="61"/>
      <c r="W79" s="61"/>
      <c r="X79" s="61"/>
      <c r="Y79" s="61"/>
      <c r="Z79" s="61"/>
      <c r="AA79" s="61"/>
      <c r="AB79" s="61"/>
      <c r="AC79" s="61"/>
      <c r="AD79" s="61"/>
      <c r="AE79" s="61"/>
      <c r="AF79" s="61"/>
      <c r="AG79" s="61"/>
      <c r="AH79" s="61"/>
      <c r="AI79" s="61"/>
      <c r="AJ79" s="61"/>
      <c r="AK79" s="61"/>
      <c r="AL79" s="61"/>
      <c r="AM79" s="61"/>
      <c r="AN79" s="61"/>
      <c r="AO79" s="61"/>
      <c r="AP79" s="61"/>
      <c r="AQ79" s="61"/>
      <c r="AR79" s="61"/>
      <c r="AS79" s="61"/>
      <c r="AT79" s="61"/>
      <c r="AU79" s="61"/>
      <c r="AV79" s="61"/>
      <c r="AW79" s="61"/>
      <c r="AX79" s="61"/>
      <c r="AY79" s="61"/>
      <c r="AZ79" s="61"/>
      <c r="BA79" s="61"/>
      <c r="BB79" s="61"/>
      <c r="BC79" s="61"/>
      <c r="BD79" s="61"/>
      <c r="BE79" s="61"/>
    </row>
    <row r="80" spans="1:57" hidden="1">
      <c r="K80" s="61"/>
      <c r="L80" s="61"/>
      <c r="M80" s="61"/>
      <c r="N80" s="61"/>
      <c r="O80" s="61"/>
      <c r="P80" s="81"/>
      <c r="Q80" s="61"/>
      <c r="R80" s="61"/>
      <c r="S80" s="61"/>
      <c r="T80" s="61"/>
      <c r="U80" s="61"/>
      <c r="V80" s="61"/>
      <c r="W80" s="61"/>
      <c r="X80" s="61"/>
      <c r="Y80" s="61"/>
      <c r="Z80" s="61"/>
      <c r="AA80" s="61"/>
      <c r="AB80" s="61"/>
      <c r="AC80" s="61"/>
      <c r="AD80" s="61"/>
      <c r="AE80" s="61"/>
      <c r="AF80" s="61"/>
      <c r="AG80" s="61"/>
      <c r="AH80" s="61"/>
      <c r="AI80" s="61"/>
      <c r="AJ80" s="61"/>
      <c r="AK80" s="61"/>
      <c r="AL80" s="61"/>
      <c r="AM80" s="61"/>
      <c r="AN80" s="61"/>
      <c r="AO80" s="61"/>
      <c r="AP80" s="61"/>
      <c r="AQ80" s="61"/>
      <c r="AR80" s="61"/>
      <c r="AS80" s="61"/>
      <c r="AT80" s="61"/>
      <c r="AU80" s="61"/>
      <c r="AV80" s="61"/>
      <c r="AW80" s="61"/>
      <c r="AX80" s="61"/>
      <c r="AY80" s="61"/>
      <c r="AZ80" s="61"/>
      <c r="BA80" s="61"/>
      <c r="BB80" s="61"/>
      <c r="BC80" s="61"/>
      <c r="BD80" s="61"/>
      <c r="BE80" s="61"/>
    </row>
    <row r="81" spans="11:57" hidden="1">
      <c r="K81" s="61"/>
      <c r="L81" s="61"/>
      <c r="M81" s="61"/>
      <c r="N81" s="61"/>
      <c r="O81" s="61"/>
      <c r="P81" s="81"/>
      <c r="Q81" s="61"/>
      <c r="R81" s="61"/>
      <c r="S81" s="61"/>
      <c r="T81" s="61"/>
      <c r="U81" s="61"/>
      <c r="V81" s="61"/>
      <c r="W81" s="61"/>
      <c r="X81" s="61"/>
      <c r="Y81" s="61"/>
      <c r="Z81" s="61"/>
      <c r="AA81" s="61"/>
      <c r="AB81" s="61"/>
      <c r="AC81" s="61"/>
      <c r="AD81" s="61"/>
      <c r="AE81" s="61"/>
      <c r="AF81" s="61"/>
      <c r="AG81" s="61"/>
      <c r="AH81" s="61"/>
      <c r="AI81" s="61"/>
      <c r="AJ81" s="61"/>
      <c r="AK81" s="61"/>
      <c r="AL81" s="61"/>
      <c r="AM81" s="61"/>
      <c r="AN81" s="61"/>
      <c r="AO81" s="61"/>
      <c r="AP81" s="61"/>
      <c r="AQ81" s="61"/>
      <c r="AR81" s="61"/>
      <c r="AS81" s="61"/>
      <c r="AT81" s="61"/>
      <c r="AU81" s="61"/>
      <c r="AV81" s="61"/>
      <c r="AW81" s="61"/>
      <c r="AX81" s="61"/>
      <c r="AY81" s="61"/>
      <c r="AZ81" s="61"/>
      <c r="BA81" s="61"/>
      <c r="BB81" s="61"/>
      <c r="BC81" s="61"/>
      <c r="BD81" s="61"/>
      <c r="BE81" s="61"/>
    </row>
    <row r="82" spans="11:57" hidden="1">
      <c r="K82" s="61"/>
      <c r="L82" s="61"/>
      <c r="M82" s="61"/>
      <c r="N82" s="61"/>
      <c r="O82" s="61"/>
      <c r="P82" s="81"/>
      <c r="Q82" s="61"/>
      <c r="R82" s="61"/>
      <c r="S82" s="61"/>
      <c r="T82" s="61"/>
      <c r="U82" s="61"/>
      <c r="V82" s="61"/>
      <c r="W82" s="61"/>
      <c r="X82" s="61"/>
      <c r="Y82" s="61"/>
      <c r="Z82" s="61"/>
      <c r="AA82" s="61"/>
      <c r="AB82" s="61"/>
      <c r="AC82" s="61"/>
      <c r="AD82" s="61"/>
      <c r="AE82" s="61"/>
      <c r="AF82" s="61"/>
      <c r="AG82" s="61"/>
      <c r="AH82" s="61"/>
      <c r="AI82" s="61"/>
      <c r="AJ82" s="61"/>
      <c r="AK82" s="61"/>
      <c r="AL82" s="61"/>
      <c r="AM82" s="61"/>
      <c r="AN82" s="61"/>
      <c r="AO82" s="61"/>
      <c r="AP82" s="61"/>
      <c r="AQ82" s="61"/>
      <c r="AR82" s="61"/>
      <c r="AS82" s="61"/>
      <c r="AT82" s="61"/>
      <c r="AU82" s="61"/>
      <c r="AV82" s="61"/>
      <c r="AW82" s="61"/>
      <c r="AX82" s="61"/>
      <c r="AY82" s="61"/>
      <c r="AZ82" s="61"/>
      <c r="BA82" s="61"/>
      <c r="BB82" s="61"/>
      <c r="BC82" s="61"/>
      <c r="BD82" s="61"/>
      <c r="BE82" s="61"/>
    </row>
    <row r="83" spans="11:57" hidden="1">
      <c r="K83" s="61"/>
      <c r="L83" s="61"/>
      <c r="M83" s="61"/>
      <c r="N83" s="61"/>
      <c r="O83" s="61"/>
      <c r="P83" s="81"/>
      <c r="Q83" s="61"/>
      <c r="R83" s="61"/>
      <c r="S83" s="61"/>
      <c r="T83" s="61"/>
      <c r="U83" s="61"/>
      <c r="V83" s="61"/>
      <c r="W83" s="61"/>
      <c r="X83" s="61"/>
      <c r="Y83" s="61"/>
      <c r="Z83" s="61"/>
      <c r="AA83" s="61"/>
      <c r="AB83" s="61"/>
      <c r="AC83" s="61"/>
      <c r="AD83" s="61"/>
      <c r="AE83" s="61"/>
      <c r="AF83" s="61"/>
      <c r="AG83" s="61"/>
      <c r="AH83" s="61"/>
      <c r="AI83" s="61"/>
      <c r="AJ83" s="61"/>
      <c r="AK83" s="61"/>
      <c r="AL83" s="61"/>
      <c r="AM83" s="61"/>
      <c r="AN83" s="61"/>
      <c r="AO83" s="61"/>
      <c r="AP83" s="61"/>
      <c r="AQ83" s="61"/>
      <c r="AR83" s="61"/>
      <c r="AS83" s="61"/>
      <c r="AT83" s="61"/>
      <c r="AU83" s="61"/>
      <c r="AV83" s="61"/>
      <c r="AW83" s="61"/>
      <c r="AX83" s="61"/>
      <c r="AY83" s="61"/>
      <c r="AZ83" s="61"/>
      <c r="BA83" s="61"/>
      <c r="BB83" s="61"/>
      <c r="BC83" s="61"/>
      <c r="BD83" s="61"/>
      <c r="BE83" s="61"/>
    </row>
    <row r="84" spans="11:57" hidden="1">
      <c r="K84" s="61"/>
      <c r="L84" s="61"/>
      <c r="M84" s="61"/>
      <c r="N84" s="61"/>
      <c r="O84" s="61"/>
      <c r="P84" s="81"/>
      <c r="Q84" s="61"/>
      <c r="R84" s="61"/>
      <c r="S84" s="61"/>
      <c r="T84" s="61"/>
      <c r="U84" s="61"/>
      <c r="V84" s="61"/>
      <c r="W84" s="61"/>
      <c r="X84" s="61"/>
      <c r="Y84" s="61"/>
      <c r="Z84" s="61"/>
      <c r="AA84" s="61"/>
      <c r="AB84" s="61"/>
      <c r="AC84" s="61"/>
      <c r="AD84" s="61"/>
      <c r="AE84" s="61"/>
      <c r="AF84" s="61"/>
      <c r="AG84" s="61"/>
      <c r="AH84" s="61"/>
      <c r="AI84" s="61"/>
      <c r="AJ84" s="61"/>
      <c r="AK84" s="61"/>
      <c r="AL84" s="61"/>
      <c r="AM84" s="61"/>
      <c r="AN84" s="61"/>
      <c r="AO84" s="61"/>
      <c r="AP84" s="61"/>
      <c r="AQ84" s="61"/>
      <c r="AR84" s="61"/>
      <c r="AS84" s="61"/>
      <c r="AT84" s="61"/>
      <c r="AU84" s="61"/>
      <c r="AV84" s="61"/>
      <c r="AW84" s="61"/>
      <c r="AX84" s="61"/>
      <c r="AY84" s="61"/>
      <c r="AZ84" s="61"/>
      <c r="BA84" s="61"/>
      <c r="BB84" s="61"/>
      <c r="BC84" s="61"/>
      <c r="BD84" s="61"/>
      <c r="BE84" s="61"/>
    </row>
    <row r="85" spans="11:57" hidden="1">
      <c r="K85" s="61"/>
      <c r="L85" s="61"/>
      <c r="M85" s="61"/>
      <c r="N85" s="61"/>
      <c r="O85" s="61"/>
      <c r="P85" s="8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61"/>
      <c r="AP85" s="61"/>
      <c r="AQ85" s="61"/>
      <c r="AR85" s="61"/>
      <c r="AS85" s="61"/>
      <c r="AT85" s="61"/>
      <c r="AU85" s="61"/>
      <c r="AV85" s="61"/>
      <c r="AW85" s="61"/>
      <c r="AX85" s="61"/>
      <c r="AY85" s="61"/>
      <c r="AZ85" s="61"/>
      <c r="BA85" s="61"/>
      <c r="BB85" s="61"/>
      <c r="BC85" s="61"/>
      <c r="BD85" s="61"/>
      <c r="BE85" s="61"/>
    </row>
    <row r="86" spans="11:57" hidden="1">
      <c r="K86" s="61"/>
      <c r="L86" s="61"/>
      <c r="M86" s="61"/>
      <c r="N86" s="61"/>
      <c r="O86" s="61"/>
      <c r="P86" s="81"/>
      <c r="Q86" s="61"/>
      <c r="R86" s="61"/>
      <c r="S86" s="61"/>
      <c r="T86" s="61"/>
      <c r="U86" s="61"/>
      <c r="V86" s="61"/>
      <c r="W86" s="61"/>
      <c r="X86" s="61"/>
      <c r="Y86" s="61"/>
      <c r="Z86" s="61"/>
      <c r="AA86" s="61"/>
      <c r="AB86" s="61"/>
      <c r="AC86" s="61"/>
      <c r="AD86" s="61"/>
      <c r="AE86" s="61"/>
      <c r="AF86" s="61"/>
      <c r="AG86" s="61"/>
      <c r="AH86" s="61"/>
      <c r="AI86" s="61"/>
      <c r="AJ86" s="61"/>
      <c r="AK86" s="61"/>
      <c r="AL86" s="61"/>
      <c r="AM86" s="61"/>
      <c r="AN86" s="61"/>
      <c r="AO86" s="61"/>
      <c r="AP86" s="61"/>
      <c r="AQ86" s="61"/>
      <c r="AR86" s="61"/>
      <c r="AS86" s="61"/>
      <c r="AT86" s="61"/>
      <c r="AU86" s="61"/>
      <c r="AV86" s="61"/>
      <c r="AW86" s="61"/>
      <c r="AX86" s="61"/>
      <c r="AY86" s="61"/>
      <c r="AZ86" s="61"/>
      <c r="BA86" s="61"/>
      <c r="BB86" s="61"/>
      <c r="BC86" s="61"/>
      <c r="BD86" s="61"/>
      <c r="BE86" s="61"/>
    </row>
    <row r="87" spans="11:57" hidden="1">
      <c r="K87" s="61"/>
      <c r="L87" s="61"/>
      <c r="M87" s="61"/>
      <c r="N87" s="61"/>
      <c r="O87" s="61"/>
      <c r="P87" s="8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61"/>
      <c r="AP87" s="61"/>
      <c r="AQ87" s="61"/>
      <c r="AR87" s="61"/>
      <c r="AS87" s="61"/>
      <c r="AT87" s="61"/>
      <c r="AU87" s="61"/>
      <c r="AV87" s="61"/>
      <c r="AW87" s="61"/>
      <c r="AX87" s="61"/>
      <c r="AY87" s="61"/>
      <c r="AZ87" s="61"/>
      <c r="BA87" s="61"/>
      <c r="BB87" s="61"/>
      <c r="BC87" s="61"/>
      <c r="BD87" s="61"/>
      <c r="BE87" s="61"/>
    </row>
    <row r="88" spans="11:57" hidden="1">
      <c r="K88" s="61"/>
      <c r="L88" s="61"/>
      <c r="M88" s="61"/>
      <c r="N88" s="61"/>
      <c r="O88" s="61"/>
      <c r="P88" s="81"/>
      <c r="Q88" s="61"/>
      <c r="R88" s="61"/>
      <c r="S88" s="61"/>
      <c r="T88" s="61"/>
      <c r="U88" s="61"/>
      <c r="V88" s="61"/>
      <c r="W88" s="61"/>
      <c r="X88" s="61"/>
      <c r="Y88" s="61"/>
      <c r="Z88" s="61"/>
      <c r="AA88" s="61"/>
      <c r="AB88" s="61"/>
      <c r="AC88" s="61"/>
      <c r="AD88" s="61"/>
      <c r="AE88" s="61"/>
      <c r="AF88" s="61"/>
      <c r="AG88" s="61"/>
      <c r="AH88" s="61"/>
      <c r="AI88" s="61"/>
      <c r="AJ88" s="61"/>
      <c r="AK88" s="61"/>
      <c r="AL88" s="61"/>
      <c r="AM88" s="61"/>
      <c r="AN88" s="61"/>
      <c r="AO88" s="61"/>
      <c r="AP88" s="61"/>
      <c r="AQ88" s="61"/>
      <c r="AR88" s="61"/>
      <c r="AS88" s="61"/>
      <c r="AT88" s="61"/>
      <c r="AU88" s="61"/>
      <c r="AV88" s="61"/>
      <c r="AW88" s="61"/>
      <c r="AX88" s="61"/>
      <c r="AY88" s="61"/>
      <c r="AZ88" s="61"/>
      <c r="BA88" s="61"/>
      <c r="BB88" s="61"/>
      <c r="BC88" s="61"/>
      <c r="BD88" s="61"/>
      <c r="BE88" s="61"/>
    </row>
    <row r="89" spans="11:57" hidden="1">
      <c r="K89" s="61"/>
      <c r="L89" s="61"/>
      <c r="M89" s="61"/>
      <c r="N89" s="61"/>
      <c r="O89" s="61"/>
      <c r="P89" s="81"/>
      <c r="Q89" s="61"/>
      <c r="R89" s="61"/>
      <c r="S89" s="61"/>
      <c r="T89" s="61"/>
      <c r="U89" s="61"/>
      <c r="V89" s="61"/>
      <c r="W89" s="61"/>
      <c r="X89" s="61"/>
      <c r="Y89" s="61"/>
      <c r="Z89" s="61"/>
      <c r="AA89" s="61"/>
      <c r="AB89" s="61"/>
      <c r="AC89" s="61"/>
      <c r="AD89" s="61"/>
      <c r="AE89" s="61"/>
      <c r="AF89" s="61"/>
      <c r="AG89" s="61"/>
      <c r="AH89" s="61"/>
      <c r="AI89" s="61"/>
      <c r="AJ89" s="61"/>
      <c r="AK89" s="61"/>
      <c r="AL89" s="61"/>
      <c r="AM89" s="61"/>
      <c r="AN89" s="61"/>
      <c r="AO89" s="61"/>
      <c r="AP89" s="61"/>
      <c r="AQ89" s="61"/>
      <c r="AR89" s="61"/>
      <c r="AS89" s="61"/>
      <c r="AT89" s="61"/>
      <c r="AU89" s="61"/>
      <c r="AV89" s="61"/>
      <c r="AW89" s="61"/>
      <c r="AX89" s="61"/>
      <c r="AY89" s="61"/>
      <c r="AZ89" s="61"/>
      <c r="BA89" s="61"/>
      <c r="BB89" s="61"/>
      <c r="BC89" s="61"/>
      <c r="BD89" s="61"/>
      <c r="BE89" s="61"/>
    </row>
    <row r="90" spans="11:57" hidden="1">
      <c r="K90" s="61"/>
      <c r="L90" s="61"/>
      <c r="M90" s="61"/>
      <c r="N90" s="61"/>
      <c r="O90" s="61"/>
      <c r="P90" s="81"/>
      <c r="Q90" s="61"/>
      <c r="R90" s="61"/>
      <c r="S90" s="61"/>
      <c r="T90" s="61"/>
      <c r="U90" s="61"/>
      <c r="V90" s="61"/>
      <c r="W90" s="61"/>
      <c r="X90" s="61"/>
      <c r="Y90" s="61"/>
      <c r="Z90" s="61"/>
      <c r="AA90" s="61"/>
      <c r="AB90" s="61"/>
      <c r="AC90" s="61"/>
      <c r="AD90" s="61"/>
      <c r="AE90" s="61"/>
      <c r="AF90" s="61"/>
      <c r="AG90" s="61"/>
      <c r="AH90" s="61"/>
      <c r="AI90" s="61"/>
      <c r="AJ90" s="61"/>
      <c r="AK90" s="61"/>
      <c r="AL90" s="61"/>
      <c r="AM90" s="61"/>
      <c r="AN90" s="61"/>
      <c r="AO90" s="61"/>
      <c r="AP90" s="61"/>
      <c r="AQ90" s="61"/>
      <c r="AR90" s="61"/>
      <c r="AS90" s="61"/>
      <c r="AT90" s="61"/>
      <c r="AU90" s="61"/>
      <c r="AV90" s="61"/>
      <c r="AW90" s="61"/>
      <c r="AX90" s="61"/>
      <c r="AY90" s="61"/>
      <c r="AZ90" s="61"/>
      <c r="BA90" s="61"/>
      <c r="BB90" s="61"/>
      <c r="BC90" s="61"/>
      <c r="BD90" s="61"/>
      <c r="BE90" s="61"/>
    </row>
    <row r="91" spans="11:57" hidden="1">
      <c r="K91" s="61"/>
      <c r="L91" s="61"/>
      <c r="M91" s="61"/>
      <c r="N91" s="61"/>
      <c r="O91" s="61"/>
      <c r="P91" s="81"/>
      <c r="Q91" s="61"/>
      <c r="R91" s="61"/>
      <c r="S91" s="61"/>
      <c r="T91" s="61"/>
      <c r="U91" s="61"/>
      <c r="V91" s="61"/>
      <c r="W91" s="61"/>
      <c r="X91" s="61"/>
      <c r="Y91" s="61"/>
      <c r="Z91" s="61"/>
      <c r="AA91" s="61"/>
      <c r="AB91" s="61"/>
      <c r="AC91" s="61"/>
      <c r="AD91" s="61"/>
      <c r="AE91" s="61"/>
      <c r="AF91" s="61"/>
      <c r="AG91" s="61"/>
      <c r="AH91" s="61"/>
      <c r="AI91" s="61"/>
      <c r="AJ91" s="61"/>
      <c r="AK91" s="61"/>
      <c r="AL91" s="61"/>
      <c r="AM91" s="61"/>
      <c r="AN91" s="61"/>
      <c r="AO91" s="61"/>
      <c r="AP91" s="61"/>
      <c r="AQ91" s="61"/>
      <c r="AR91" s="61"/>
      <c r="AS91" s="61"/>
      <c r="AT91" s="61"/>
      <c r="AU91" s="61"/>
      <c r="AV91" s="61"/>
      <c r="AW91" s="61"/>
      <c r="AX91" s="61"/>
      <c r="AY91" s="61"/>
      <c r="AZ91" s="61"/>
      <c r="BA91" s="61"/>
      <c r="BB91" s="61"/>
      <c r="BC91" s="61"/>
      <c r="BD91" s="61"/>
      <c r="BE91" s="61"/>
    </row>
    <row r="92" spans="11:57" hidden="1">
      <c r="K92" s="61"/>
      <c r="L92" s="61"/>
      <c r="M92" s="61"/>
      <c r="N92" s="61"/>
      <c r="O92" s="61"/>
      <c r="P92" s="81"/>
      <c r="Q92" s="61"/>
      <c r="R92" s="61"/>
      <c r="S92" s="61"/>
      <c r="T92" s="61"/>
      <c r="U92" s="61"/>
      <c r="V92" s="61"/>
      <c r="W92" s="61"/>
      <c r="X92" s="61"/>
      <c r="Y92" s="61"/>
      <c r="Z92" s="61"/>
      <c r="AA92" s="61"/>
      <c r="AB92" s="61"/>
      <c r="AC92" s="61"/>
      <c r="AD92" s="61"/>
      <c r="AE92" s="61"/>
      <c r="AF92" s="61"/>
      <c r="AG92" s="61"/>
      <c r="AH92" s="61"/>
      <c r="AI92" s="61"/>
      <c r="AJ92" s="61"/>
      <c r="AK92" s="61"/>
      <c r="AL92" s="61"/>
      <c r="AM92" s="61"/>
      <c r="AN92" s="61"/>
      <c r="AO92" s="61"/>
      <c r="AP92" s="61"/>
      <c r="AQ92" s="61"/>
      <c r="AR92" s="61"/>
      <c r="AS92" s="61"/>
      <c r="AT92" s="61"/>
      <c r="AU92" s="61"/>
      <c r="AV92" s="61"/>
      <c r="AW92" s="61"/>
      <c r="AX92" s="61"/>
      <c r="AY92" s="61"/>
      <c r="AZ92" s="61"/>
      <c r="BA92" s="61"/>
      <c r="BB92" s="61"/>
      <c r="BC92" s="61"/>
      <c r="BD92" s="61"/>
      <c r="BE92" s="61"/>
    </row>
    <row r="93" spans="11:57" hidden="1">
      <c r="K93" s="61"/>
      <c r="L93" s="61"/>
      <c r="M93" s="61"/>
      <c r="N93" s="61"/>
      <c r="O93" s="61"/>
      <c r="P93" s="81"/>
      <c r="Q93" s="61"/>
      <c r="R93" s="61"/>
      <c r="S93" s="61"/>
      <c r="T93" s="61"/>
      <c r="U93" s="61"/>
      <c r="V93" s="61"/>
      <c r="W93" s="61"/>
      <c r="X93" s="61"/>
      <c r="Y93" s="61"/>
      <c r="Z93" s="61"/>
      <c r="AA93" s="61"/>
      <c r="AB93" s="61"/>
      <c r="AC93" s="61"/>
      <c r="AD93" s="61"/>
      <c r="AE93" s="61"/>
      <c r="AF93" s="61"/>
      <c r="AG93" s="61"/>
      <c r="AH93" s="61"/>
      <c r="AI93" s="61"/>
      <c r="AJ93" s="61"/>
      <c r="AK93" s="61"/>
      <c r="AL93" s="61"/>
      <c r="AM93" s="61"/>
      <c r="AN93" s="61"/>
      <c r="AO93" s="61"/>
      <c r="AP93" s="61"/>
      <c r="AQ93" s="61"/>
      <c r="AR93" s="61"/>
      <c r="AS93" s="61"/>
      <c r="AT93" s="61"/>
      <c r="AU93" s="61"/>
      <c r="AV93" s="61"/>
      <c r="AW93" s="61"/>
      <c r="AX93" s="61"/>
      <c r="AY93" s="61"/>
      <c r="AZ93" s="61"/>
      <c r="BA93" s="61"/>
      <c r="BB93" s="61"/>
      <c r="BC93" s="61"/>
      <c r="BD93" s="61"/>
      <c r="BE93" s="61"/>
    </row>
    <row r="94" spans="11:57" hidden="1">
      <c r="K94" s="61"/>
      <c r="L94" s="61"/>
      <c r="M94" s="61"/>
      <c r="N94" s="61"/>
      <c r="O94" s="61"/>
      <c r="P94" s="81"/>
      <c r="Q94" s="61"/>
      <c r="R94" s="61"/>
      <c r="S94" s="61"/>
      <c r="T94" s="61"/>
      <c r="U94" s="61"/>
      <c r="V94" s="61"/>
      <c r="W94" s="61"/>
      <c r="X94" s="61"/>
      <c r="Y94" s="61"/>
      <c r="Z94" s="61"/>
      <c r="AA94" s="61"/>
      <c r="AB94" s="61"/>
      <c r="AC94" s="61"/>
      <c r="AD94" s="61"/>
      <c r="AE94" s="61"/>
      <c r="AF94" s="61"/>
      <c r="AG94" s="61"/>
      <c r="AH94" s="61"/>
      <c r="AI94" s="61"/>
      <c r="AJ94" s="61"/>
      <c r="AK94" s="61"/>
      <c r="AL94" s="61"/>
      <c r="AM94" s="61"/>
      <c r="AN94" s="61"/>
      <c r="AO94" s="61"/>
      <c r="AP94" s="61"/>
      <c r="AQ94" s="61"/>
      <c r="AR94" s="61"/>
      <c r="AS94" s="61"/>
      <c r="AT94" s="61"/>
      <c r="AU94" s="61"/>
      <c r="AV94" s="61"/>
      <c r="AW94" s="61"/>
      <c r="AX94" s="61"/>
      <c r="AY94" s="61"/>
      <c r="AZ94" s="61"/>
      <c r="BA94" s="61"/>
      <c r="BB94" s="61"/>
      <c r="BC94" s="61"/>
      <c r="BD94" s="61"/>
      <c r="BE94" s="61"/>
    </row>
    <row r="95" spans="11:57" hidden="1">
      <c r="K95" s="61"/>
      <c r="L95" s="61"/>
      <c r="M95" s="61"/>
      <c r="N95" s="61"/>
      <c r="O95" s="61"/>
      <c r="P95" s="81"/>
      <c r="Q95" s="61"/>
      <c r="R95" s="61"/>
      <c r="S95" s="61"/>
      <c r="T95" s="61"/>
      <c r="U95" s="61"/>
      <c r="V95" s="61"/>
      <c r="W95" s="61"/>
      <c r="X95" s="61"/>
      <c r="Y95" s="61"/>
      <c r="Z95" s="61"/>
      <c r="AA95" s="61"/>
      <c r="AB95" s="61"/>
      <c r="AC95" s="61"/>
      <c r="AD95" s="61"/>
      <c r="AE95" s="61"/>
      <c r="AF95" s="61"/>
      <c r="AG95" s="61"/>
      <c r="AH95" s="61"/>
      <c r="AI95" s="61"/>
      <c r="AJ95" s="61"/>
      <c r="AK95" s="61"/>
      <c r="AL95" s="61"/>
      <c r="AM95" s="61"/>
      <c r="AN95" s="61"/>
      <c r="AO95" s="61"/>
      <c r="AP95" s="61"/>
      <c r="AQ95" s="61"/>
      <c r="AR95" s="61"/>
      <c r="AS95" s="61"/>
      <c r="AT95" s="61"/>
      <c r="AU95" s="61"/>
      <c r="AV95" s="61"/>
      <c r="AW95" s="61"/>
      <c r="AX95" s="61"/>
      <c r="AY95" s="61"/>
      <c r="AZ95" s="61"/>
      <c r="BA95" s="61"/>
      <c r="BB95" s="61"/>
      <c r="BC95" s="61"/>
      <c r="BD95" s="61"/>
      <c r="BE95" s="61"/>
    </row>
    <row r="96" spans="11:57" hidden="1">
      <c r="K96" s="61"/>
      <c r="L96" s="61"/>
      <c r="M96" s="61"/>
      <c r="N96" s="61"/>
      <c r="O96" s="61"/>
      <c r="P96" s="81"/>
      <c r="Q96" s="61"/>
      <c r="R96" s="61"/>
      <c r="S96" s="61"/>
      <c r="T96" s="61"/>
      <c r="U96" s="61"/>
      <c r="V96" s="61"/>
      <c r="W96" s="61"/>
      <c r="X96" s="61"/>
      <c r="Y96" s="61"/>
      <c r="Z96" s="61"/>
      <c r="AA96" s="61"/>
      <c r="AB96" s="61"/>
      <c r="AC96" s="61"/>
      <c r="AD96" s="61"/>
      <c r="AE96" s="61"/>
      <c r="AF96" s="61"/>
      <c r="AG96" s="61"/>
      <c r="AH96" s="61"/>
      <c r="AI96" s="61"/>
      <c r="AJ96" s="61"/>
      <c r="AK96" s="61"/>
      <c r="AL96" s="61"/>
      <c r="AM96" s="61"/>
      <c r="AN96" s="61"/>
      <c r="AO96" s="61"/>
      <c r="AP96" s="61"/>
      <c r="AQ96" s="61"/>
      <c r="AR96" s="61"/>
      <c r="AS96" s="61"/>
      <c r="AT96" s="61"/>
      <c r="AU96" s="61"/>
      <c r="AV96" s="61"/>
      <c r="AW96" s="61"/>
      <c r="AX96" s="61"/>
      <c r="AY96" s="61"/>
      <c r="AZ96" s="61"/>
      <c r="BA96" s="61"/>
      <c r="BB96" s="61"/>
      <c r="BC96" s="61"/>
      <c r="BD96" s="61"/>
      <c r="BE96" s="61"/>
    </row>
    <row r="97" spans="11:57" hidden="1">
      <c r="K97" s="61"/>
      <c r="L97" s="61"/>
      <c r="M97" s="61"/>
      <c r="N97" s="61"/>
      <c r="O97" s="61"/>
      <c r="P97" s="81"/>
      <c r="Q97" s="61"/>
      <c r="R97" s="61"/>
      <c r="S97" s="61"/>
      <c r="T97" s="61"/>
      <c r="U97" s="61"/>
      <c r="V97" s="61"/>
      <c r="W97" s="61"/>
      <c r="X97" s="61"/>
      <c r="Y97" s="61"/>
      <c r="Z97" s="61"/>
      <c r="AA97" s="61"/>
      <c r="AB97" s="61"/>
      <c r="AC97" s="61"/>
      <c r="AD97" s="61"/>
      <c r="AE97" s="61"/>
      <c r="AF97" s="61"/>
      <c r="AG97" s="61"/>
      <c r="AH97" s="61"/>
      <c r="AI97" s="61"/>
      <c r="AJ97" s="61"/>
      <c r="AK97" s="61"/>
      <c r="AL97" s="61"/>
      <c r="AM97" s="61"/>
      <c r="AN97" s="61"/>
      <c r="AO97" s="61"/>
      <c r="AP97" s="61"/>
      <c r="AQ97" s="61"/>
      <c r="AR97" s="61"/>
      <c r="AS97" s="61"/>
      <c r="AT97" s="61"/>
      <c r="AU97" s="61"/>
      <c r="AV97" s="61"/>
      <c r="AW97" s="61"/>
      <c r="AX97" s="61"/>
      <c r="AY97" s="61"/>
      <c r="AZ97" s="61"/>
      <c r="BA97" s="61"/>
      <c r="BB97" s="61"/>
      <c r="BC97" s="61"/>
      <c r="BD97" s="61"/>
      <c r="BE97" s="61"/>
    </row>
    <row r="98" spans="11:57" hidden="1">
      <c r="K98" s="61"/>
      <c r="L98" s="61"/>
      <c r="M98" s="61"/>
      <c r="N98" s="61"/>
      <c r="O98" s="61"/>
      <c r="P98" s="81"/>
      <c r="Q98" s="61"/>
      <c r="R98" s="61"/>
      <c r="S98" s="61"/>
      <c r="T98" s="61"/>
      <c r="U98" s="61"/>
      <c r="V98" s="61"/>
      <c r="W98" s="61"/>
      <c r="X98" s="61"/>
      <c r="Y98" s="61"/>
      <c r="Z98" s="61"/>
      <c r="AA98" s="61"/>
      <c r="AB98" s="61"/>
      <c r="AC98" s="61"/>
      <c r="AD98" s="61"/>
      <c r="AE98" s="61"/>
      <c r="AF98" s="61"/>
      <c r="AG98" s="61"/>
      <c r="AH98" s="61"/>
      <c r="AI98" s="61"/>
      <c r="AJ98" s="61"/>
      <c r="AK98" s="61"/>
      <c r="AL98" s="61"/>
      <c r="AM98" s="61"/>
      <c r="AN98" s="61"/>
      <c r="AO98" s="61"/>
      <c r="AP98" s="61"/>
      <c r="AQ98" s="61"/>
      <c r="AR98" s="61"/>
      <c r="AS98" s="61"/>
      <c r="AT98" s="61"/>
      <c r="AU98" s="61"/>
      <c r="AV98" s="61"/>
      <c r="AW98" s="61"/>
      <c r="AX98" s="61"/>
      <c r="AY98" s="61"/>
      <c r="AZ98" s="61"/>
      <c r="BA98" s="61"/>
      <c r="BB98" s="61"/>
      <c r="BC98" s="61"/>
      <c r="BD98" s="61"/>
      <c r="BE98" s="61"/>
    </row>
    <row r="99" spans="11:57" hidden="1">
      <c r="K99" s="61"/>
      <c r="L99" s="61"/>
      <c r="M99" s="61"/>
      <c r="N99" s="61"/>
      <c r="O99" s="61"/>
      <c r="P99" s="81"/>
      <c r="Q99" s="61"/>
      <c r="R99" s="61"/>
      <c r="S99" s="61"/>
      <c r="T99" s="61"/>
      <c r="U99" s="61"/>
      <c r="V99" s="61"/>
      <c r="W99" s="61"/>
      <c r="X99" s="61"/>
      <c r="Y99" s="61"/>
      <c r="Z99" s="61"/>
      <c r="AA99" s="61"/>
      <c r="AB99" s="61"/>
      <c r="AC99" s="61"/>
      <c r="AD99" s="61"/>
      <c r="AE99" s="61"/>
      <c r="AF99" s="61"/>
      <c r="AG99" s="61"/>
      <c r="AH99" s="61"/>
      <c r="AI99" s="61"/>
      <c r="AJ99" s="61"/>
      <c r="AK99" s="61"/>
      <c r="AL99" s="61"/>
      <c r="AM99" s="61"/>
      <c r="AN99" s="61"/>
      <c r="AO99" s="61"/>
      <c r="AP99" s="61"/>
      <c r="AQ99" s="61"/>
      <c r="AR99" s="61"/>
      <c r="AS99" s="61"/>
      <c r="AT99" s="61"/>
      <c r="AU99" s="61"/>
      <c r="AV99" s="61"/>
      <c r="AW99" s="61"/>
      <c r="AX99" s="61"/>
      <c r="AY99" s="61"/>
      <c r="AZ99" s="61"/>
      <c r="BA99" s="61"/>
      <c r="BB99" s="61"/>
      <c r="BC99" s="61"/>
      <c r="BD99" s="61"/>
      <c r="BE99" s="61"/>
    </row>
    <row r="100" spans="11:57" hidden="1">
      <c r="K100" s="61"/>
      <c r="L100" s="61"/>
      <c r="M100" s="61"/>
      <c r="N100" s="61"/>
      <c r="O100" s="61"/>
      <c r="P100" s="81"/>
      <c r="Q100" s="61"/>
      <c r="R100" s="61"/>
      <c r="S100" s="61"/>
      <c r="T100" s="61"/>
      <c r="U100" s="61"/>
      <c r="V100" s="61"/>
      <c r="W100" s="61"/>
      <c r="X100" s="61"/>
      <c r="Y100" s="61"/>
      <c r="Z100" s="61"/>
      <c r="AA100" s="61"/>
      <c r="AB100" s="61"/>
      <c r="AC100" s="61"/>
      <c r="AD100" s="61"/>
      <c r="AE100" s="61"/>
      <c r="AF100" s="61"/>
      <c r="AG100" s="61"/>
      <c r="AH100" s="61"/>
      <c r="AI100" s="61"/>
      <c r="AJ100" s="61"/>
      <c r="AK100" s="61"/>
      <c r="AL100" s="61"/>
      <c r="AM100" s="61"/>
      <c r="AN100" s="61"/>
      <c r="AO100" s="61"/>
      <c r="AP100" s="61"/>
      <c r="AQ100" s="61"/>
      <c r="AR100" s="61"/>
      <c r="AS100" s="61"/>
      <c r="AT100" s="61"/>
      <c r="AU100" s="61"/>
      <c r="AV100" s="61"/>
      <c r="AW100" s="61"/>
      <c r="AX100" s="61"/>
      <c r="AY100" s="61"/>
      <c r="AZ100" s="61"/>
      <c r="BA100" s="61"/>
      <c r="BB100" s="61"/>
      <c r="BC100" s="61"/>
      <c r="BD100" s="61"/>
      <c r="BE100" s="61"/>
    </row>
    <row r="101" spans="11:57" hidden="1">
      <c r="K101" s="61"/>
      <c r="L101" s="61"/>
      <c r="M101" s="61"/>
      <c r="N101" s="61"/>
      <c r="O101" s="61"/>
      <c r="P101" s="81"/>
      <c r="Q101" s="61"/>
      <c r="R101" s="61"/>
      <c r="S101" s="61"/>
      <c r="T101" s="61"/>
      <c r="U101" s="61"/>
      <c r="V101" s="61"/>
      <c r="W101" s="61"/>
      <c r="X101" s="61"/>
      <c r="Y101" s="61"/>
      <c r="Z101" s="61"/>
      <c r="AA101" s="61"/>
      <c r="AB101" s="61"/>
      <c r="AC101" s="61"/>
      <c r="AD101" s="61"/>
      <c r="AE101" s="61"/>
      <c r="AF101" s="61"/>
      <c r="AG101" s="61"/>
      <c r="AH101" s="61"/>
      <c r="AI101" s="61"/>
      <c r="AJ101" s="61"/>
      <c r="AK101" s="61"/>
      <c r="AL101" s="61"/>
      <c r="AM101" s="61"/>
      <c r="AN101" s="61"/>
      <c r="AO101" s="61"/>
      <c r="AP101" s="61"/>
      <c r="AQ101" s="61"/>
      <c r="AR101" s="61"/>
      <c r="AS101" s="61"/>
      <c r="AT101" s="61"/>
      <c r="AU101" s="61"/>
      <c r="AV101" s="61"/>
      <c r="AW101" s="61"/>
      <c r="AX101" s="61"/>
      <c r="AY101" s="61"/>
      <c r="AZ101" s="61"/>
      <c r="BA101" s="61"/>
      <c r="BB101" s="61"/>
      <c r="BC101" s="61"/>
      <c r="BD101" s="61"/>
      <c r="BE101" s="61"/>
    </row>
    <row r="102" spans="11:57" hidden="1">
      <c r="K102" s="61"/>
      <c r="L102" s="61"/>
      <c r="M102" s="61"/>
      <c r="N102" s="61"/>
      <c r="O102" s="61"/>
      <c r="P102" s="81"/>
      <c r="Q102" s="61"/>
      <c r="R102" s="61"/>
      <c r="S102" s="61"/>
      <c r="T102" s="61"/>
      <c r="U102" s="61"/>
      <c r="V102" s="61"/>
      <c r="W102" s="61"/>
      <c r="X102" s="61"/>
      <c r="Y102" s="61"/>
      <c r="Z102" s="61"/>
      <c r="AA102" s="61"/>
      <c r="AB102" s="61"/>
      <c r="AC102" s="61"/>
      <c r="AD102" s="61"/>
      <c r="AE102" s="61"/>
      <c r="AF102" s="61"/>
      <c r="AG102" s="61"/>
      <c r="AH102" s="61"/>
      <c r="AI102" s="61"/>
      <c r="AJ102" s="61"/>
      <c r="AK102" s="61"/>
      <c r="AL102" s="61"/>
      <c r="AM102" s="61"/>
      <c r="AN102" s="61"/>
      <c r="AO102" s="61"/>
      <c r="AP102" s="61"/>
      <c r="AQ102" s="61"/>
      <c r="AR102" s="61"/>
      <c r="AS102" s="61"/>
      <c r="AT102" s="61"/>
      <c r="AU102" s="61"/>
      <c r="AV102" s="61"/>
      <c r="AW102" s="61"/>
      <c r="AX102" s="61"/>
      <c r="AY102" s="61"/>
      <c r="AZ102" s="61"/>
      <c r="BA102" s="61"/>
      <c r="BB102" s="61"/>
      <c r="BC102" s="61"/>
      <c r="BD102" s="61"/>
      <c r="BE102" s="61"/>
    </row>
    <row r="103" spans="11:57" hidden="1">
      <c r="K103" s="61"/>
      <c r="L103" s="61"/>
      <c r="M103" s="61"/>
      <c r="N103" s="61"/>
      <c r="O103" s="61"/>
      <c r="P103" s="81"/>
      <c r="Q103" s="61"/>
      <c r="R103" s="61"/>
      <c r="S103" s="61"/>
      <c r="T103" s="61"/>
      <c r="U103" s="61"/>
      <c r="V103" s="61"/>
      <c r="W103" s="61"/>
      <c r="X103" s="61"/>
      <c r="Y103" s="61"/>
      <c r="Z103" s="61"/>
      <c r="AA103" s="61"/>
      <c r="AB103" s="61"/>
      <c r="AC103" s="61"/>
      <c r="AD103" s="61"/>
      <c r="AE103" s="61"/>
      <c r="AF103" s="61"/>
      <c r="AG103" s="61"/>
      <c r="AH103" s="61"/>
      <c r="AI103" s="61"/>
      <c r="AJ103" s="61"/>
      <c r="AK103" s="61"/>
      <c r="AL103" s="61"/>
      <c r="AM103" s="61"/>
      <c r="AN103" s="61"/>
      <c r="AO103" s="61"/>
      <c r="AP103" s="61"/>
      <c r="AQ103" s="61"/>
      <c r="AR103" s="61"/>
      <c r="AS103" s="61"/>
      <c r="AT103" s="61"/>
      <c r="AU103" s="61"/>
      <c r="AV103" s="61"/>
      <c r="AW103" s="61"/>
      <c r="AX103" s="61"/>
      <c r="AY103" s="61"/>
      <c r="AZ103" s="61"/>
      <c r="BA103" s="61"/>
      <c r="BB103" s="61"/>
      <c r="BC103" s="61"/>
      <c r="BD103" s="61"/>
      <c r="BE103" s="61"/>
    </row>
    <row r="104" spans="11:57" hidden="1">
      <c r="K104" s="61"/>
      <c r="L104" s="61"/>
      <c r="M104" s="61"/>
      <c r="N104" s="61"/>
      <c r="O104" s="61"/>
      <c r="P104" s="81"/>
      <c r="Q104" s="61"/>
      <c r="R104" s="61"/>
      <c r="S104" s="61"/>
      <c r="T104" s="61"/>
      <c r="U104" s="61"/>
      <c r="V104" s="61"/>
      <c r="W104" s="61"/>
      <c r="X104" s="61"/>
      <c r="Y104" s="61"/>
      <c r="Z104" s="61"/>
      <c r="AA104" s="61"/>
      <c r="AB104" s="61"/>
      <c r="AC104" s="61"/>
      <c r="AD104" s="61"/>
      <c r="AE104" s="61"/>
      <c r="AF104" s="61"/>
      <c r="AG104" s="61"/>
      <c r="AH104" s="61"/>
      <c r="AI104" s="61"/>
      <c r="AJ104" s="61"/>
      <c r="AK104" s="61"/>
      <c r="AL104" s="61"/>
      <c r="AM104" s="61"/>
      <c r="AN104" s="61"/>
      <c r="AO104" s="61"/>
      <c r="AP104" s="61"/>
      <c r="AQ104" s="61"/>
      <c r="AR104" s="61"/>
      <c r="AS104" s="61"/>
      <c r="AT104" s="61"/>
      <c r="AU104" s="61"/>
      <c r="AV104" s="61"/>
      <c r="AW104" s="61"/>
      <c r="AX104" s="61"/>
      <c r="AY104" s="61"/>
      <c r="AZ104" s="61"/>
      <c r="BA104" s="61"/>
      <c r="BB104" s="61"/>
      <c r="BC104" s="61"/>
      <c r="BD104" s="61"/>
      <c r="BE104" s="61"/>
    </row>
    <row r="105" spans="11:57" hidden="1">
      <c r="K105" s="61"/>
      <c r="L105" s="61"/>
      <c r="M105" s="61"/>
      <c r="N105" s="61"/>
      <c r="O105" s="61"/>
      <c r="P105" s="81"/>
      <c r="Q105" s="61"/>
      <c r="R105" s="61"/>
      <c r="S105" s="61"/>
      <c r="T105" s="61"/>
      <c r="U105" s="61"/>
      <c r="V105" s="61"/>
      <c r="W105" s="61"/>
      <c r="X105" s="61"/>
      <c r="Y105" s="61"/>
      <c r="Z105" s="61"/>
      <c r="AA105" s="61"/>
      <c r="AB105" s="61"/>
      <c r="AC105" s="61"/>
      <c r="AD105" s="61"/>
      <c r="AE105" s="61"/>
      <c r="AF105" s="61"/>
      <c r="AG105" s="61"/>
      <c r="AH105" s="61"/>
      <c r="AI105" s="61"/>
      <c r="AJ105" s="61"/>
      <c r="AK105" s="61"/>
      <c r="AL105" s="61"/>
      <c r="AM105" s="61"/>
      <c r="AN105" s="61"/>
      <c r="AO105" s="61"/>
      <c r="AP105" s="61"/>
      <c r="AQ105" s="61"/>
      <c r="AR105" s="61"/>
      <c r="AS105" s="61"/>
      <c r="AT105" s="61"/>
      <c r="AU105" s="61"/>
      <c r="AV105" s="61"/>
      <c r="AW105" s="61"/>
      <c r="AX105" s="61"/>
      <c r="AY105" s="61"/>
      <c r="AZ105" s="61"/>
      <c r="BA105" s="61"/>
      <c r="BB105" s="61"/>
      <c r="BC105" s="61"/>
      <c r="BD105" s="61"/>
      <c r="BE105" s="61"/>
    </row>
    <row r="106" spans="11:57" hidden="1">
      <c r="K106" s="61"/>
      <c r="L106" s="61"/>
      <c r="M106" s="61"/>
      <c r="N106" s="61"/>
      <c r="O106" s="61"/>
      <c r="P106" s="81"/>
      <c r="Q106" s="61"/>
      <c r="R106" s="61"/>
      <c r="S106" s="61"/>
      <c r="T106" s="61"/>
      <c r="U106" s="61"/>
      <c r="V106" s="61"/>
      <c r="W106" s="61"/>
      <c r="X106" s="61"/>
      <c r="Y106" s="61"/>
      <c r="Z106" s="61"/>
      <c r="AA106" s="61"/>
      <c r="AB106" s="61"/>
      <c r="AC106" s="61"/>
      <c r="AD106" s="61"/>
      <c r="AE106" s="61"/>
      <c r="AF106" s="61"/>
      <c r="AG106" s="61"/>
      <c r="AH106" s="61"/>
      <c r="AI106" s="61"/>
      <c r="AJ106" s="61"/>
      <c r="AK106" s="61"/>
      <c r="AL106" s="61"/>
      <c r="AM106" s="61"/>
      <c r="AN106" s="61"/>
      <c r="AO106" s="61"/>
      <c r="AP106" s="61"/>
      <c r="AQ106" s="61"/>
      <c r="AR106" s="61"/>
      <c r="AS106" s="61"/>
      <c r="AT106" s="61"/>
      <c r="AU106" s="61"/>
      <c r="AV106" s="61"/>
      <c r="AW106" s="61"/>
      <c r="AX106" s="61"/>
      <c r="AY106" s="61"/>
      <c r="AZ106" s="61"/>
      <c r="BA106" s="61"/>
      <c r="BB106" s="61"/>
      <c r="BC106" s="61"/>
      <c r="BD106" s="61"/>
      <c r="BE106" s="61"/>
    </row>
    <row r="107" spans="11:57" hidden="1">
      <c r="K107" s="61"/>
      <c r="L107" s="61"/>
      <c r="M107" s="61"/>
      <c r="N107" s="61"/>
      <c r="O107" s="61"/>
      <c r="P107" s="81"/>
      <c r="Q107" s="61"/>
      <c r="R107" s="61"/>
      <c r="S107" s="61"/>
      <c r="T107" s="61"/>
      <c r="U107" s="61"/>
      <c r="V107" s="61"/>
      <c r="W107" s="61"/>
      <c r="X107" s="61"/>
      <c r="Y107" s="61"/>
      <c r="Z107" s="61"/>
      <c r="AA107" s="61"/>
      <c r="AB107" s="61"/>
      <c r="AC107" s="61"/>
      <c r="AD107" s="61"/>
      <c r="AE107" s="61"/>
      <c r="AF107" s="61"/>
      <c r="AG107" s="61"/>
      <c r="AH107" s="61"/>
      <c r="AI107" s="61"/>
      <c r="AJ107" s="61"/>
      <c r="AK107" s="61"/>
      <c r="AL107" s="61"/>
      <c r="AM107" s="61"/>
      <c r="AN107" s="61"/>
      <c r="AO107" s="61"/>
      <c r="AP107" s="61"/>
      <c r="AQ107" s="61"/>
      <c r="AR107" s="61"/>
      <c r="AS107" s="61"/>
      <c r="AT107" s="61"/>
      <c r="AU107" s="61"/>
      <c r="AV107" s="61"/>
      <c r="AW107" s="61"/>
      <c r="AX107" s="61"/>
      <c r="AY107" s="61"/>
      <c r="AZ107" s="61"/>
      <c r="BA107" s="61"/>
      <c r="BB107" s="61"/>
      <c r="BC107" s="61"/>
      <c r="BD107" s="61"/>
      <c r="BE107" s="61"/>
    </row>
    <row r="108" spans="11:57" hidden="1">
      <c r="K108" s="61"/>
      <c r="L108" s="61"/>
      <c r="M108" s="61"/>
      <c r="N108" s="61"/>
      <c r="O108" s="61"/>
      <c r="P108" s="81"/>
      <c r="Q108" s="61"/>
      <c r="R108" s="61"/>
      <c r="S108" s="61"/>
      <c r="T108" s="61"/>
      <c r="U108" s="61"/>
      <c r="V108" s="61"/>
      <c r="W108" s="61"/>
      <c r="X108" s="61"/>
      <c r="Y108" s="61"/>
      <c r="Z108" s="61"/>
      <c r="AA108" s="61"/>
      <c r="AB108" s="61"/>
      <c r="AC108" s="61"/>
      <c r="AD108" s="61"/>
      <c r="AE108" s="61"/>
      <c r="AF108" s="61"/>
      <c r="AG108" s="61"/>
      <c r="AH108" s="61"/>
      <c r="AI108" s="61"/>
      <c r="AJ108" s="61"/>
      <c r="AK108" s="61"/>
      <c r="AL108" s="61"/>
      <c r="AM108" s="61"/>
      <c r="AN108" s="61"/>
      <c r="AO108" s="61"/>
      <c r="AP108" s="61"/>
      <c r="AQ108" s="61"/>
      <c r="AR108" s="61"/>
      <c r="AS108" s="61"/>
      <c r="AT108" s="61"/>
      <c r="AU108" s="61"/>
      <c r="AV108" s="61"/>
      <c r="AW108" s="61"/>
      <c r="AX108" s="61"/>
      <c r="AY108" s="61"/>
      <c r="AZ108" s="61"/>
      <c r="BA108" s="61"/>
      <c r="BB108" s="61"/>
      <c r="BC108" s="61"/>
      <c r="BD108" s="61"/>
      <c r="BE108" s="61"/>
    </row>
    <row r="109" spans="11:57" hidden="1">
      <c r="K109" s="61"/>
      <c r="L109" s="61"/>
      <c r="M109" s="61"/>
      <c r="N109" s="61"/>
      <c r="O109" s="61"/>
      <c r="P109" s="81"/>
      <c r="Q109" s="61"/>
      <c r="R109" s="61"/>
      <c r="S109" s="61"/>
      <c r="T109" s="61"/>
      <c r="U109" s="61"/>
      <c r="V109" s="61"/>
      <c r="W109" s="61"/>
      <c r="X109" s="61"/>
      <c r="Y109" s="61"/>
      <c r="Z109" s="61"/>
      <c r="AA109" s="61"/>
      <c r="AB109" s="61"/>
      <c r="AC109" s="61"/>
      <c r="AD109" s="61"/>
      <c r="AE109" s="61"/>
      <c r="AF109" s="61"/>
      <c r="AG109" s="61"/>
      <c r="AH109" s="61"/>
      <c r="AI109" s="61"/>
      <c r="AJ109" s="61"/>
      <c r="AK109" s="61"/>
      <c r="AL109" s="61"/>
      <c r="AM109" s="61"/>
      <c r="AN109" s="61"/>
      <c r="AO109" s="61"/>
      <c r="AP109" s="61"/>
      <c r="AQ109" s="61"/>
      <c r="AR109" s="61"/>
      <c r="AS109" s="61"/>
      <c r="AT109" s="61"/>
      <c r="AU109" s="61"/>
      <c r="AV109" s="61"/>
      <c r="AW109" s="61"/>
      <c r="AX109" s="61"/>
      <c r="AY109" s="61"/>
      <c r="AZ109" s="61"/>
      <c r="BA109" s="61"/>
      <c r="BB109" s="61"/>
      <c r="BC109" s="61"/>
      <c r="BD109" s="61"/>
      <c r="BE109" s="61"/>
    </row>
    <row r="110" spans="11:57" hidden="1">
      <c r="K110" s="61"/>
      <c r="L110" s="61"/>
      <c r="M110" s="61"/>
      <c r="N110" s="61"/>
      <c r="O110" s="61"/>
      <c r="P110" s="81"/>
      <c r="Q110" s="61"/>
      <c r="R110" s="61"/>
      <c r="S110" s="61"/>
      <c r="T110" s="61"/>
      <c r="U110" s="61"/>
      <c r="V110" s="61"/>
      <c r="W110" s="61"/>
      <c r="X110" s="61"/>
      <c r="Y110" s="61"/>
      <c r="Z110" s="61"/>
      <c r="AA110" s="61"/>
      <c r="AB110" s="61"/>
      <c r="AC110" s="61"/>
      <c r="AD110" s="61"/>
      <c r="AE110" s="61"/>
      <c r="AF110" s="61"/>
      <c r="AG110" s="61"/>
      <c r="AH110" s="61"/>
      <c r="AI110" s="61"/>
      <c r="AJ110" s="61"/>
      <c r="AK110" s="61"/>
      <c r="AL110" s="61"/>
      <c r="AM110" s="61"/>
      <c r="AN110" s="61"/>
      <c r="AO110" s="61"/>
      <c r="AP110" s="61"/>
      <c r="AQ110" s="61"/>
      <c r="AR110" s="61"/>
      <c r="AS110" s="61"/>
      <c r="AT110" s="61"/>
      <c r="AU110" s="61"/>
      <c r="AV110" s="61"/>
      <c r="AW110" s="61"/>
      <c r="AX110" s="61"/>
      <c r="AY110" s="61"/>
      <c r="AZ110" s="61"/>
      <c r="BA110" s="61"/>
      <c r="BB110" s="61"/>
      <c r="BC110" s="61"/>
      <c r="BD110" s="61"/>
      <c r="BE110" s="61"/>
    </row>
    <row r="111" spans="11:57" hidden="1">
      <c r="K111" s="61"/>
      <c r="L111" s="61"/>
      <c r="M111" s="61"/>
      <c r="N111" s="61"/>
      <c r="O111" s="61"/>
      <c r="P111" s="81"/>
      <c r="Q111" s="61"/>
      <c r="R111" s="61"/>
      <c r="S111" s="61"/>
      <c r="T111" s="61"/>
      <c r="U111" s="61"/>
      <c r="V111" s="61"/>
      <c r="W111" s="61"/>
      <c r="X111" s="61"/>
      <c r="Y111" s="61"/>
      <c r="Z111" s="61"/>
      <c r="AA111" s="61"/>
      <c r="AB111" s="61"/>
      <c r="AC111" s="61"/>
      <c r="AD111" s="61"/>
      <c r="AE111" s="61"/>
      <c r="AF111" s="61"/>
      <c r="AG111" s="61"/>
      <c r="AH111" s="61"/>
      <c r="AI111" s="61"/>
      <c r="AJ111" s="61"/>
      <c r="AK111" s="61"/>
      <c r="AL111" s="61"/>
      <c r="AM111" s="61"/>
      <c r="AN111" s="61"/>
      <c r="AO111" s="61"/>
      <c r="AP111" s="61"/>
      <c r="AQ111" s="61"/>
      <c r="AR111" s="61"/>
      <c r="AS111" s="61"/>
      <c r="AT111" s="61"/>
      <c r="AU111" s="61"/>
      <c r="AV111" s="61"/>
      <c r="AW111" s="61"/>
      <c r="AX111" s="61"/>
      <c r="AY111" s="61"/>
      <c r="AZ111" s="61"/>
      <c r="BA111" s="61"/>
      <c r="BB111" s="61"/>
      <c r="BC111" s="61"/>
      <c r="BD111" s="61"/>
      <c r="BE111" s="61"/>
    </row>
    <row r="112" spans="11:57" hidden="1">
      <c r="K112" s="61"/>
      <c r="L112" s="61"/>
      <c r="M112" s="61"/>
      <c r="N112" s="61"/>
      <c r="O112" s="61"/>
      <c r="P112" s="81"/>
      <c r="Q112" s="61"/>
      <c r="R112" s="61"/>
      <c r="S112" s="61"/>
      <c r="T112" s="61"/>
      <c r="U112" s="61"/>
      <c r="V112" s="61"/>
      <c r="W112" s="61"/>
      <c r="X112" s="61"/>
      <c r="Y112" s="61"/>
      <c r="Z112" s="61"/>
      <c r="AA112" s="61"/>
      <c r="AB112" s="61"/>
      <c r="AC112" s="61"/>
      <c r="AD112" s="61"/>
      <c r="AE112" s="61"/>
      <c r="AF112" s="61"/>
      <c r="AG112" s="61"/>
      <c r="AH112" s="61"/>
      <c r="AI112" s="61"/>
      <c r="AJ112" s="61"/>
      <c r="AK112" s="61"/>
      <c r="AL112" s="61"/>
      <c r="AM112" s="61"/>
      <c r="AN112" s="61"/>
      <c r="AO112" s="61"/>
      <c r="AP112" s="61"/>
      <c r="AQ112" s="61"/>
      <c r="AR112" s="61"/>
      <c r="AS112" s="61"/>
      <c r="AT112" s="61"/>
      <c r="AU112" s="61"/>
      <c r="AV112" s="61"/>
      <c r="AW112" s="61"/>
      <c r="AX112" s="61"/>
      <c r="AY112" s="61"/>
      <c r="AZ112" s="61"/>
      <c r="BA112" s="61"/>
      <c r="BB112" s="61"/>
      <c r="BC112" s="61"/>
      <c r="BD112" s="61"/>
      <c r="BE112" s="61"/>
    </row>
    <row r="113" spans="11:57" hidden="1">
      <c r="K113" s="61"/>
      <c r="L113" s="61"/>
      <c r="M113" s="61"/>
      <c r="N113" s="61"/>
      <c r="O113" s="61"/>
      <c r="P113" s="81"/>
      <c r="Q113" s="61"/>
      <c r="R113" s="61"/>
      <c r="S113" s="61"/>
      <c r="T113" s="61"/>
      <c r="U113" s="61"/>
      <c r="V113" s="61"/>
      <c r="W113" s="61"/>
      <c r="X113" s="61"/>
      <c r="Y113" s="61"/>
      <c r="Z113" s="61"/>
      <c r="AA113" s="61"/>
      <c r="AB113" s="61"/>
      <c r="AC113" s="61"/>
      <c r="AD113" s="61"/>
      <c r="AE113" s="61"/>
      <c r="AF113" s="61"/>
      <c r="AG113" s="61"/>
      <c r="AH113" s="61"/>
      <c r="AI113" s="61"/>
      <c r="AJ113" s="61"/>
      <c r="AK113" s="61"/>
      <c r="AL113" s="61"/>
      <c r="AM113" s="61"/>
      <c r="AN113" s="61"/>
      <c r="AO113" s="61"/>
      <c r="AP113" s="61"/>
      <c r="AQ113" s="61"/>
      <c r="AR113" s="61"/>
      <c r="AS113" s="61"/>
      <c r="AT113" s="61"/>
      <c r="AU113" s="61"/>
      <c r="AV113" s="61"/>
      <c r="AW113" s="61"/>
      <c r="AX113" s="61"/>
      <c r="AY113" s="61"/>
      <c r="AZ113" s="61"/>
      <c r="BA113" s="61"/>
      <c r="BB113" s="61"/>
      <c r="BC113" s="61"/>
      <c r="BD113" s="61"/>
      <c r="BE113" s="61"/>
    </row>
    <row r="114" spans="11:57" hidden="1">
      <c r="K114" s="61"/>
      <c r="L114" s="61"/>
      <c r="M114" s="61"/>
      <c r="N114" s="61"/>
      <c r="O114" s="61"/>
      <c r="P114" s="81"/>
      <c r="Q114" s="61"/>
      <c r="R114" s="61"/>
      <c r="S114" s="61"/>
      <c r="T114" s="61"/>
      <c r="U114" s="61"/>
      <c r="V114" s="61"/>
      <c r="W114" s="61"/>
      <c r="X114" s="61"/>
      <c r="Y114" s="61"/>
      <c r="Z114" s="61"/>
      <c r="AA114" s="61"/>
      <c r="AB114" s="61"/>
      <c r="AC114" s="61"/>
      <c r="AD114" s="61"/>
      <c r="AE114" s="61"/>
      <c r="AF114" s="61"/>
      <c r="AG114" s="61"/>
      <c r="AH114" s="61"/>
      <c r="AI114" s="61"/>
      <c r="AJ114" s="61"/>
      <c r="AK114" s="61"/>
      <c r="AL114" s="61"/>
      <c r="AM114" s="61"/>
      <c r="AN114" s="61"/>
      <c r="AO114" s="61"/>
      <c r="AP114" s="61"/>
      <c r="AQ114" s="61"/>
      <c r="AR114" s="61"/>
      <c r="AS114" s="61"/>
      <c r="AT114" s="61"/>
      <c r="AU114" s="61"/>
      <c r="AV114" s="61"/>
      <c r="AW114" s="61"/>
      <c r="AX114" s="61"/>
      <c r="AY114" s="61"/>
      <c r="AZ114" s="61"/>
      <c r="BA114" s="61"/>
      <c r="BB114" s="61"/>
      <c r="BC114" s="61"/>
      <c r="BD114" s="61"/>
      <c r="BE114" s="61"/>
    </row>
    <row r="115" spans="11:57" hidden="1">
      <c r="K115" s="61"/>
      <c r="L115" s="61"/>
      <c r="M115" s="61"/>
      <c r="N115" s="61"/>
      <c r="O115" s="61"/>
      <c r="P115" s="81"/>
      <c r="Q115" s="61"/>
      <c r="R115" s="61"/>
      <c r="S115" s="61"/>
      <c r="T115" s="61"/>
      <c r="U115" s="61"/>
      <c r="V115" s="61"/>
      <c r="W115" s="61"/>
      <c r="X115" s="61"/>
      <c r="Y115" s="61"/>
      <c r="Z115" s="61"/>
      <c r="AA115" s="61"/>
      <c r="AB115" s="61"/>
      <c r="AC115" s="61"/>
      <c r="AD115" s="61"/>
      <c r="AE115" s="61"/>
      <c r="AF115" s="61"/>
      <c r="AG115" s="61"/>
      <c r="AH115" s="61"/>
      <c r="AI115" s="61"/>
      <c r="AJ115" s="61"/>
      <c r="AK115" s="61"/>
      <c r="AL115" s="61"/>
      <c r="AM115" s="61"/>
      <c r="AN115" s="61"/>
      <c r="AO115" s="61"/>
      <c r="AP115" s="61"/>
      <c r="AQ115" s="61"/>
      <c r="AR115" s="61"/>
      <c r="AS115" s="61"/>
      <c r="AT115" s="61"/>
      <c r="AU115" s="61"/>
      <c r="AV115" s="61"/>
      <c r="AW115" s="61"/>
      <c r="AX115" s="61"/>
      <c r="AY115" s="61"/>
      <c r="AZ115" s="61"/>
      <c r="BA115" s="61"/>
      <c r="BB115" s="61"/>
      <c r="BC115" s="61"/>
      <c r="BD115" s="61"/>
      <c r="BE115" s="61"/>
    </row>
    <row r="116" spans="11:57" hidden="1">
      <c r="K116" s="61"/>
      <c r="L116" s="61"/>
      <c r="M116" s="61"/>
      <c r="N116" s="61"/>
      <c r="O116" s="61"/>
      <c r="P116" s="81"/>
      <c r="Q116" s="61"/>
      <c r="R116" s="61"/>
      <c r="S116" s="61"/>
      <c r="T116" s="61"/>
      <c r="U116" s="61"/>
      <c r="V116" s="61"/>
      <c r="W116" s="61"/>
      <c r="X116" s="61"/>
      <c r="Y116" s="61"/>
      <c r="Z116" s="61"/>
      <c r="AA116" s="61"/>
      <c r="AB116" s="61"/>
      <c r="AC116" s="61"/>
      <c r="AD116" s="61"/>
      <c r="AE116" s="61"/>
      <c r="AF116" s="61"/>
      <c r="AG116" s="61"/>
      <c r="AH116" s="61"/>
      <c r="AI116" s="61"/>
      <c r="AJ116" s="61"/>
      <c r="AK116" s="61"/>
      <c r="AL116" s="61"/>
      <c r="AM116" s="61"/>
      <c r="AN116" s="61"/>
      <c r="AO116" s="61"/>
      <c r="AP116" s="61"/>
      <c r="AQ116" s="61"/>
      <c r="AR116" s="61"/>
      <c r="AS116" s="61"/>
      <c r="AT116" s="61"/>
      <c r="AU116" s="61"/>
      <c r="AV116" s="61"/>
      <c r="AW116" s="61"/>
      <c r="AX116" s="61"/>
      <c r="AY116" s="61"/>
      <c r="AZ116" s="61"/>
      <c r="BA116" s="61"/>
      <c r="BB116" s="61"/>
      <c r="BC116" s="61"/>
      <c r="BD116" s="61"/>
      <c r="BE116" s="61"/>
    </row>
    <row r="117" spans="11:57" hidden="1">
      <c r="K117" s="61"/>
      <c r="L117" s="61"/>
      <c r="M117" s="61"/>
      <c r="N117" s="61"/>
      <c r="O117" s="61"/>
      <c r="P117" s="81"/>
      <c r="Q117" s="61"/>
      <c r="R117" s="61"/>
      <c r="S117" s="61"/>
      <c r="T117" s="61"/>
      <c r="U117" s="61"/>
      <c r="V117" s="61"/>
      <c r="W117" s="61"/>
      <c r="X117" s="61"/>
      <c r="Y117" s="61"/>
      <c r="Z117" s="61"/>
      <c r="AA117" s="61"/>
      <c r="AB117" s="61"/>
      <c r="AC117" s="61"/>
      <c r="AD117" s="61"/>
      <c r="AE117" s="61"/>
      <c r="AF117" s="61"/>
      <c r="AG117" s="61"/>
      <c r="AH117" s="61"/>
      <c r="AI117" s="61"/>
      <c r="AJ117" s="61"/>
      <c r="AK117" s="61"/>
      <c r="AL117" s="61"/>
      <c r="AM117" s="61"/>
      <c r="AN117" s="61"/>
      <c r="AO117" s="61"/>
      <c r="AP117" s="61"/>
      <c r="AQ117" s="61"/>
      <c r="AR117" s="61"/>
      <c r="AS117" s="61"/>
      <c r="AT117" s="61"/>
      <c r="AU117" s="61"/>
      <c r="AV117" s="61"/>
      <c r="AW117" s="61"/>
      <c r="AX117" s="61"/>
      <c r="AY117" s="61"/>
      <c r="AZ117" s="61"/>
      <c r="BA117" s="61"/>
      <c r="BB117" s="61"/>
      <c r="BC117" s="61"/>
      <c r="BD117" s="61"/>
      <c r="BE117" s="61"/>
    </row>
    <row r="118" spans="11:57" hidden="1">
      <c r="K118" s="61"/>
      <c r="L118" s="61"/>
      <c r="M118" s="61"/>
      <c r="N118" s="61"/>
      <c r="O118" s="61"/>
      <c r="P118" s="81"/>
      <c r="Q118" s="61"/>
      <c r="R118" s="61"/>
      <c r="S118" s="61"/>
      <c r="T118" s="61"/>
      <c r="U118" s="61"/>
      <c r="V118" s="61"/>
      <c r="W118" s="61"/>
      <c r="X118" s="61"/>
      <c r="Y118" s="61"/>
      <c r="Z118" s="61"/>
      <c r="AA118" s="61"/>
      <c r="AB118" s="61"/>
      <c r="AC118" s="61"/>
      <c r="AD118" s="61"/>
      <c r="AE118" s="61"/>
      <c r="AF118" s="61"/>
      <c r="AG118" s="61"/>
      <c r="AH118" s="61"/>
      <c r="AI118" s="61"/>
      <c r="AJ118" s="61"/>
      <c r="AK118" s="61"/>
      <c r="AL118" s="61"/>
      <c r="AM118" s="61"/>
      <c r="AN118" s="61"/>
      <c r="AO118" s="61"/>
      <c r="AP118" s="61"/>
      <c r="AQ118" s="61"/>
      <c r="AR118" s="61"/>
      <c r="AS118" s="61"/>
      <c r="AT118" s="61"/>
      <c r="AU118" s="61"/>
      <c r="AV118" s="61"/>
      <c r="AW118" s="61"/>
      <c r="AX118" s="61"/>
      <c r="AY118" s="61"/>
      <c r="AZ118" s="61"/>
      <c r="BA118" s="61"/>
      <c r="BB118" s="61"/>
      <c r="BC118" s="61"/>
      <c r="BD118" s="61"/>
      <c r="BE118" s="61"/>
    </row>
    <row r="119" spans="11:57" hidden="1">
      <c r="K119" s="61"/>
      <c r="L119" s="61"/>
      <c r="M119" s="61"/>
      <c r="N119" s="61"/>
      <c r="O119" s="61"/>
      <c r="P119" s="81"/>
      <c r="Q119" s="61"/>
      <c r="R119" s="61"/>
      <c r="S119" s="61"/>
      <c r="T119" s="61"/>
      <c r="U119" s="61"/>
      <c r="V119" s="61"/>
      <c r="W119" s="61"/>
      <c r="X119" s="61"/>
      <c r="Y119" s="61"/>
      <c r="Z119" s="61"/>
      <c r="AA119" s="61"/>
      <c r="AB119" s="61"/>
      <c r="AC119" s="61"/>
      <c r="AD119" s="61"/>
      <c r="AE119" s="61"/>
      <c r="AF119" s="61"/>
      <c r="AG119" s="61"/>
      <c r="AH119" s="61"/>
      <c r="AI119" s="61"/>
      <c r="AJ119" s="61"/>
      <c r="AK119" s="61"/>
      <c r="AL119" s="61"/>
      <c r="AM119" s="61"/>
      <c r="AN119" s="61"/>
      <c r="AO119" s="61"/>
      <c r="AP119" s="61"/>
      <c r="AQ119" s="61"/>
      <c r="AR119" s="61"/>
      <c r="AS119" s="61"/>
      <c r="AT119" s="61"/>
      <c r="AU119" s="61"/>
      <c r="AV119" s="61"/>
      <c r="AW119" s="61"/>
      <c r="AX119" s="61"/>
      <c r="AY119" s="61"/>
      <c r="AZ119" s="61"/>
      <c r="BA119" s="61"/>
      <c r="BB119" s="61"/>
      <c r="BC119" s="61"/>
      <c r="BD119" s="61"/>
      <c r="BE119" s="61"/>
    </row>
    <row r="120" spans="11:57" hidden="1">
      <c r="K120" s="61"/>
      <c r="L120" s="61"/>
      <c r="M120" s="61"/>
      <c r="N120" s="61"/>
      <c r="O120" s="61"/>
      <c r="P120" s="81"/>
      <c r="Q120" s="61"/>
      <c r="R120" s="61"/>
      <c r="S120" s="61"/>
      <c r="T120" s="61"/>
      <c r="U120" s="61"/>
      <c r="V120" s="61"/>
      <c r="W120" s="61"/>
      <c r="X120" s="61"/>
      <c r="Y120" s="61"/>
      <c r="Z120" s="61"/>
      <c r="AA120" s="61"/>
      <c r="AB120" s="61"/>
      <c r="AC120" s="61"/>
      <c r="AD120" s="61"/>
      <c r="AE120" s="61"/>
      <c r="AF120" s="61"/>
      <c r="AG120" s="61"/>
      <c r="AH120" s="61"/>
      <c r="AI120" s="61"/>
      <c r="AJ120" s="61"/>
      <c r="AK120" s="61"/>
      <c r="AL120" s="61"/>
      <c r="AM120" s="61"/>
      <c r="AN120" s="61"/>
      <c r="AO120" s="61"/>
      <c r="AP120" s="61"/>
      <c r="AQ120" s="61"/>
      <c r="AR120" s="61"/>
      <c r="AS120" s="61"/>
      <c r="AT120" s="61"/>
      <c r="AU120" s="61"/>
      <c r="AV120" s="61"/>
      <c r="AW120" s="61"/>
      <c r="AX120" s="61"/>
      <c r="AY120" s="61"/>
      <c r="AZ120" s="61"/>
      <c r="BA120" s="61"/>
      <c r="BB120" s="61"/>
      <c r="BC120" s="61"/>
      <c r="BD120" s="61"/>
      <c r="BE120" s="61"/>
    </row>
    <row r="121" spans="11:57" hidden="1">
      <c r="K121" s="61"/>
      <c r="L121" s="61"/>
      <c r="M121" s="61"/>
      <c r="N121" s="61"/>
      <c r="O121" s="61"/>
      <c r="P121" s="81"/>
      <c r="Q121" s="61"/>
      <c r="R121" s="61"/>
      <c r="S121" s="61"/>
      <c r="T121" s="61"/>
      <c r="U121" s="61"/>
      <c r="V121" s="61"/>
      <c r="W121" s="61"/>
      <c r="X121" s="61"/>
      <c r="Y121" s="61"/>
      <c r="Z121" s="61"/>
      <c r="AA121" s="61"/>
      <c r="AB121" s="61"/>
      <c r="AC121" s="61"/>
      <c r="AD121" s="61"/>
      <c r="AE121" s="61"/>
      <c r="AF121" s="61"/>
      <c r="AG121" s="61"/>
      <c r="AH121" s="61"/>
      <c r="AI121" s="61"/>
      <c r="AJ121" s="61"/>
      <c r="AK121" s="61"/>
      <c r="AL121" s="61"/>
      <c r="AM121" s="61"/>
      <c r="AN121" s="61"/>
      <c r="AO121" s="61"/>
      <c r="AP121" s="61"/>
      <c r="AQ121" s="61"/>
      <c r="AR121" s="61"/>
      <c r="AS121" s="61"/>
      <c r="AT121" s="61"/>
      <c r="AU121" s="61"/>
      <c r="AV121" s="61"/>
      <c r="AW121" s="61"/>
      <c r="AX121" s="61"/>
      <c r="AY121" s="61"/>
      <c r="AZ121" s="61"/>
      <c r="BA121" s="61"/>
      <c r="BB121" s="61"/>
      <c r="BC121" s="61"/>
      <c r="BD121" s="61"/>
      <c r="BE121" s="61"/>
    </row>
    <row r="122" spans="11:57" hidden="1">
      <c r="K122" s="61"/>
      <c r="L122" s="61"/>
      <c r="M122" s="61"/>
      <c r="N122" s="61"/>
      <c r="O122" s="61"/>
      <c r="P122" s="81"/>
      <c r="Q122" s="61"/>
      <c r="R122" s="61"/>
      <c r="S122" s="61"/>
      <c r="T122" s="61"/>
      <c r="U122" s="61"/>
      <c r="V122" s="61"/>
      <c r="W122" s="61"/>
      <c r="X122" s="61"/>
      <c r="Y122" s="61"/>
      <c r="Z122" s="61"/>
      <c r="AA122" s="61"/>
      <c r="AB122" s="61"/>
      <c r="AC122" s="61"/>
      <c r="AD122" s="61"/>
      <c r="AE122" s="61"/>
      <c r="AF122" s="61"/>
      <c r="AG122" s="61"/>
      <c r="AH122" s="61"/>
      <c r="AI122" s="61"/>
      <c r="AJ122" s="61"/>
      <c r="AK122" s="61"/>
      <c r="AL122" s="61"/>
      <c r="AM122" s="61"/>
      <c r="AN122" s="61"/>
      <c r="AO122" s="61"/>
      <c r="AP122" s="61"/>
      <c r="AQ122" s="61"/>
      <c r="AR122" s="61"/>
      <c r="AS122" s="61"/>
      <c r="AT122" s="61"/>
      <c r="AU122" s="61"/>
      <c r="AV122" s="61"/>
      <c r="AW122" s="61"/>
      <c r="AX122" s="61"/>
      <c r="AY122" s="61"/>
      <c r="AZ122" s="61"/>
      <c r="BA122" s="61"/>
      <c r="BB122" s="61"/>
      <c r="BC122" s="61"/>
      <c r="BD122" s="61"/>
      <c r="BE122" s="61"/>
    </row>
    <row r="123" spans="11:57" hidden="1">
      <c r="K123" s="61"/>
      <c r="L123" s="61"/>
      <c r="M123" s="61"/>
      <c r="N123" s="61"/>
      <c r="O123" s="61"/>
      <c r="P123" s="81"/>
      <c r="Q123" s="61"/>
      <c r="R123" s="61"/>
      <c r="S123" s="61"/>
      <c r="T123" s="61"/>
      <c r="U123" s="61"/>
      <c r="V123" s="61"/>
      <c r="W123" s="61"/>
      <c r="X123" s="61"/>
      <c r="Y123" s="61"/>
      <c r="Z123" s="61"/>
      <c r="AA123" s="61"/>
      <c r="AB123" s="61"/>
      <c r="AC123" s="61"/>
      <c r="AD123" s="61"/>
      <c r="AE123" s="61"/>
      <c r="AF123" s="61"/>
      <c r="AG123" s="61"/>
      <c r="AH123" s="61"/>
      <c r="AI123" s="61"/>
      <c r="AJ123" s="61"/>
      <c r="AK123" s="61"/>
      <c r="AL123" s="61"/>
      <c r="AM123" s="61"/>
      <c r="AN123" s="61"/>
      <c r="AO123" s="61"/>
      <c r="AP123" s="61"/>
      <c r="AQ123" s="61"/>
      <c r="AR123" s="61"/>
      <c r="AS123" s="61"/>
      <c r="AT123" s="61"/>
      <c r="AU123" s="61"/>
      <c r="AV123" s="61"/>
      <c r="AW123" s="61"/>
      <c r="AX123" s="61"/>
      <c r="AY123" s="61"/>
      <c r="AZ123" s="61"/>
      <c r="BA123" s="61"/>
      <c r="BB123" s="61"/>
      <c r="BC123" s="61"/>
      <c r="BD123" s="61"/>
      <c r="BE123" s="61"/>
    </row>
    <row r="124" spans="11:57" hidden="1">
      <c r="K124" s="61"/>
      <c r="L124" s="61"/>
      <c r="M124" s="61"/>
      <c r="N124" s="61"/>
      <c r="O124" s="61"/>
      <c r="P124" s="81"/>
      <c r="Q124" s="61"/>
      <c r="R124" s="61"/>
      <c r="S124" s="61"/>
      <c r="T124" s="61"/>
      <c r="U124" s="61"/>
      <c r="V124" s="61"/>
      <c r="W124" s="61"/>
      <c r="X124" s="61"/>
      <c r="Y124" s="61"/>
      <c r="Z124" s="61"/>
      <c r="AA124" s="61"/>
      <c r="AB124" s="61"/>
      <c r="AC124" s="61"/>
      <c r="AD124" s="61"/>
      <c r="AE124" s="61"/>
      <c r="AF124" s="61"/>
      <c r="AG124" s="61"/>
      <c r="AH124" s="61"/>
      <c r="AI124" s="61"/>
      <c r="AJ124" s="61"/>
      <c r="AK124" s="61"/>
      <c r="AL124" s="61"/>
      <c r="AM124" s="61"/>
      <c r="AN124" s="61"/>
      <c r="AO124" s="61"/>
      <c r="AP124" s="61"/>
      <c r="AQ124" s="61"/>
      <c r="AR124" s="61"/>
      <c r="AS124" s="61"/>
      <c r="AT124" s="61"/>
      <c r="AU124" s="61"/>
      <c r="AV124" s="61"/>
      <c r="AW124" s="61"/>
      <c r="AX124" s="61"/>
      <c r="AY124" s="61"/>
      <c r="AZ124" s="61"/>
      <c r="BA124" s="61"/>
      <c r="BB124" s="61"/>
      <c r="BC124" s="61"/>
      <c r="BD124" s="61"/>
      <c r="BE124" s="61"/>
    </row>
    <row r="125" spans="11:57" hidden="1">
      <c r="K125" s="61"/>
      <c r="L125" s="61"/>
      <c r="M125" s="61"/>
      <c r="N125" s="61"/>
      <c r="O125" s="61"/>
      <c r="P125" s="81"/>
      <c r="Q125" s="61"/>
      <c r="R125" s="61"/>
      <c r="S125" s="61"/>
      <c r="T125" s="61"/>
      <c r="U125" s="61"/>
      <c r="V125" s="61"/>
      <c r="W125" s="61"/>
      <c r="X125" s="61"/>
      <c r="Y125" s="61"/>
      <c r="Z125" s="61"/>
      <c r="AA125" s="61"/>
      <c r="AB125" s="61"/>
      <c r="AC125" s="61"/>
      <c r="AD125" s="61"/>
      <c r="AE125" s="61"/>
      <c r="AF125" s="61"/>
      <c r="AG125" s="61"/>
      <c r="AH125" s="61"/>
      <c r="AI125" s="61"/>
      <c r="AJ125" s="61"/>
      <c r="AK125" s="61"/>
      <c r="AL125" s="61"/>
      <c r="AM125" s="61"/>
      <c r="AN125" s="61"/>
      <c r="AO125" s="61"/>
      <c r="AP125" s="61"/>
      <c r="AQ125" s="61"/>
      <c r="AR125" s="61"/>
      <c r="AS125" s="61"/>
      <c r="AT125" s="61"/>
      <c r="AU125" s="61"/>
      <c r="AV125" s="61"/>
      <c r="AW125" s="61"/>
      <c r="AX125" s="61"/>
      <c r="AY125" s="61"/>
      <c r="AZ125" s="61"/>
      <c r="BA125" s="61"/>
      <c r="BB125" s="61"/>
      <c r="BC125" s="61"/>
      <c r="BD125" s="61"/>
      <c r="BE125" s="61"/>
    </row>
    <row r="126" spans="11:57" hidden="1">
      <c r="K126" s="61"/>
      <c r="L126" s="61"/>
      <c r="M126" s="61"/>
      <c r="N126" s="61"/>
      <c r="O126" s="61"/>
      <c r="P126" s="81"/>
      <c r="Q126" s="61"/>
      <c r="R126" s="61"/>
      <c r="S126" s="61"/>
      <c r="T126" s="61"/>
      <c r="U126" s="61"/>
      <c r="V126" s="61"/>
      <c r="W126" s="61"/>
      <c r="X126" s="61"/>
      <c r="Y126" s="61"/>
      <c r="Z126" s="61"/>
      <c r="AA126" s="61"/>
      <c r="AB126" s="61"/>
      <c r="AC126" s="61"/>
      <c r="AD126" s="61"/>
      <c r="AE126" s="61"/>
      <c r="AF126" s="61"/>
      <c r="AG126" s="61"/>
      <c r="AH126" s="61"/>
      <c r="AI126" s="61"/>
      <c r="AJ126" s="61"/>
      <c r="AK126" s="61"/>
      <c r="AL126" s="61"/>
      <c r="AM126" s="61"/>
      <c r="AN126" s="61"/>
      <c r="AO126" s="61"/>
      <c r="AP126" s="61"/>
      <c r="AQ126" s="61"/>
      <c r="AR126" s="61"/>
      <c r="AS126" s="61"/>
      <c r="AT126" s="61"/>
      <c r="AU126" s="61"/>
      <c r="AV126" s="61"/>
      <c r="AW126" s="61"/>
      <c r="AX126" s="61"/>
      <c r="AY126" s="61"/>
      <c r="AZ126" s="61"/>
      <c r="BA126" s="61"/>
      <c r="BB126" s="61"/>
      <c r="BC126" s="61"/>
      <c r="BD126" s="61"/>
      <c r="BE126" s="61"/>
    </row>
    <row r="127" spans="11:57" hidden="1">
      <c r="K127" s="61"/>
      <c r="L127" s="61"/>
      <c r="M127" s="61"/>
      <c r="N127" s="61"/>
      <c r="O127" s="61"/>
      <c r="P127" s="81"/>
      <c r="Q127" s="61"/>
      <c r="R127" s="61"/>
      <c r="S127" s="61"/>
      <c r="T127" s="61"/>
      <c r="U127" s="61"/>
      <c r="V127" s="61"/>
      <c r="W127" s="61"/>
      <c r="X127" s="61"/>
      <c r="Y127" s="61"/>
      <c r="Z127" s="61"/>
      <c r="AA127" s="61"/>
      <c r="AB127" s="61"/>
      <c r="AC127" s="61"/>
      <c r="AD127" s="61"/>
      <c r="AE127" s="61"/>
      <c r="AF127" s="61"/>
      <c r="AG127" s="61"/>
      <c r="AH127" s="61"/>
      <c r="AI127" s="61"/>
      <c r="AJ127" s="61"/>
      <c r="AK127" s="61"/>
      <c r="AL127" s="61"/>
      <c r="AM127" s="61"/>
      <c r="AN127" s="61"/>
      <c r="AO127" s="61"/>
      <c r="AP127" s="61"/>
      <c r="AQ127" s="61"/>
      <c r="AR127" s="61"/>
      <c r="AS127" s="61"/>
      <c r="AT127" s="61"/>
      <c r="AU127" s="61"/>
      <c r="AV127" s="61"/>
      <c r="AW127" s="61"/>
      <c r="AX127" s="61"/>
      <c r="AY127" s="61"/>
      <c r="AZ127" s="61"/>
      <c r="BA127" s="61"/>
      <c r="BB127" s="61"/>
      <c r="BC127" s="61"/>
      <c r="BD127" s="61"/>
      <c r="BE127" s="61"/>
    </row>
    <row r="128" spans="11:57" hidden="1">
      <c r="K128" s="61"/>
      <c r="L128" s="61"/>
      <c r="M128" s="61"/>
      <c r="N128" s="61"/>
      <c r="O128" s="61"/>
      <c r="P128" s="81"/>
      <c r="Q128" s="61"/>
      <c r="R128" s="61"/>
      <c r="S128" s="61"/>
      <c r="T128" s="61"/>
      <c r="U128" s="61"/>
      <c r="V128" s="61"/>
      <c r="W128" s="61"/>
      <c r="X128" s="61"/>
      <c r="Y128" s="61"/>
      <c r="Z128" s="61"/>
      <c r="AA128" s="61"/>
      <c r="AB128" s="61"/>
      <c r="AC128" s="61"/>
      <c r="AD128" s="61"/>
      <c r="AE128" s="61"/>
      <c r="AF128" s="61"/>
      <c r="AG128" s="61"/>
      <c r="AH128" s="61"/>
      <c r="AI128" s="61"/>
      <c r="AJ128" s="61"/>
      <c r="AK128" s="61"/>
      <c r="AL128" s="61"/>
      <c r="AM128" s="61"/>
      <c r="AN128" s="61"/>
      <c r="AO128" s="61"/>
      <c r="AP128" s="61"/>
      <c r="AQ128" s="61"/>
      <c r="AR128" s="61"/>
      <c r="AS128" s="61"/>
      <c r="AT128" s="61"/>
      <c r="AU128" s="61"/>
      <c r="AV128" s="61"/>
      <c r="AW128" s="61"/>
      <c r="AX128" s="61"/>
      <c r="AY128" s="61"/>
      <c r="AZ128" s="61"/>
      <c r="BA128" s="61"/>
      <c r="BB128" s="61"/>
      <c r="BC128" s="61"/>
      <c r="BD128" s="61"/>
      <c r="BE128" s="61"/>
    </row>
    <row r="129" spans="11:57" hidden="1">
      <c r="K129" s="61"/>
      <c r="L129" s="61"/>
      <c r="M129" s="61"/>
      <c r="N129" s="61"/>
      <c r="O129" s="61"/>
      <c r="P129" s="81"/>
      <c r="Q129" s="61"/>
      <c r="R129" s="61"/>
      <c r="S129" s="61"/>
      <c r="T129" s="61"/>
      <c r="U129" s="61"/>
      <c r="V129" s="61"/>
      <c r="W129" s="61"/>
      <c r="X129" s="61"/>
      <c r="Y129" s="61"/>
      <c r="Z129" s="61"/>
      <c r="AA129" s="61"/>
      <c r="AB129" s="61"/>
      <c r="AC129" s="61"/>
      <c r="AD129" s="61"/>
      <c r="AE129" s="61"/>
      <c r="AF129" s="61"/>
      <c r="AG129" s="61"/>
      <c r="AH129" s="61"/>
      <c r="AI129" s="61"/>
      <c r="AJ129" s="61"/>
      <c r="AK129" s="61"/>
      <c r="AL129" s="61"/>
      <c r="AM129" s="61"/>
      <c r="AN129" s="61"/>
      <c r="AO129" s="61"/>
      <c r="AP129" s="61"/>
      <c r="AQ129" s="61"/>
      <c r="AR129" s="61"/>
      <c r="AS129" s="61"/>
      <c r="AT129" s="61"/>
      <c r="AU129" s="61"/>
      <c r="AV129" s="61"/>
      <c r="AW129" s="61"/>
      <c r="AX129" s="61"/>
      <c r="AY129" s="61"/>
      <c r="AZ129" s="61"/>
      <c r="BA129" s="61"/>
      <c r="BB129" s="61"/>
      <c r="BC129" s="61"/>
      <c r="BD129" s="61"/>
      <c r="BE129" s="61"/>
    </row>
    <row r="130" spans="11:57" hidden="1">
      <c r="K130" s="61"/>
      <c r="L130" s="61"/>
      <c r="M130" s="61"/>
      <c r="N130" s="61"/>
      <c r="O130" s="61"/>
      <c r="P130" s="81"/>
      <c r="Q130" s="61"/>
      <c r="R130" s="61"/>
      <c r="S130" s="61"/>
      <c r="T130" s="61"/>
      <c r="U130" s="61"/>
      <c r="V130" s="61"/>
      <c r="W130" s="61"/>
      <c r="X130" s="61"/>
      <c r="Y130" s="61"/>
      <c r="Z130" s="61"/>
      <c r="AA130" s="61"/>
      <c r="AB130" s="61"/>
      <c r="AC130" s="61"/>
      <c r="AD130" s="61"/>
      <c r="AE130" s="61"/>
      <c r="AF130" s="61"/>
      <c r="AG130" s="61"/>
      <c r="AH130" s="61"/>
      <c r="AI130" s="61"/>
      <c r="AJ130" s="61"/>
      <c r="AK130" s="61"/>
      <c r="AL130" s="61"/>
      <c r="AM130" s="61"/>
      <c r="AN130" s="61"/>
      <c r="AO130" s="61"/>
      <c r="AP130" s="61"/>
      <c r="AQ130" s="61"/>
      <c r="AR130" s="61"/>
      <c r="AS130" s="61"/>
      <c r="AT130" s="61"/>
      <c r="AU130" s="61"/>
      <c r="AV130" s="61"/>
      <c r="AW130" s="61"/>
      <c r="AX130" s="61"/>
      <c r="AY130" s="61"/>
      <c r="AZ130" s="61"/>
      <c r="BA130" s="61"/>
      <c r="BB130" s="61"/>
      <c r="BC130" s="61"/>
      <c r="BD130" s="61"/>
      <c r="BE130" s="61"/>
    </row>
    <row r="131" spans="11:57" hidden="1">
      <c r="K131" s="61"/>
      <c r="L131" s="61"/>
      <c r="M131" s="61"/>
      <c r="N131" s="61"/>
      <c r="O131" s="61"/>
      <c r="P131" s="81"/>
      <c r="Q131" s="61"/>
      <c r="R131" s="61"/>
      <c r="S131" s="61"/>
      <c r="T131" s="61"/>
      <c r="U131" s="61"/>
      <c r="V131" s="61"/>
      <c r="W131" s="61"/>
      <c r="X131" s="61"/>
      <c r="Y131" s="61"/>
      <c r="Z131" s="61"/>
      <c r="AA131" s="61"/>
      <c r="AB131" s="61"/>
      <c r="AC131" s="61"/>
      <c r="AD131" s="61"/>
      <c r="AE131" s="61"/>
      <c r="AF131" s="61"/>
      <c r="AG131" s="61"/>
      <c r="AH131" s="61"/>
      <c r="AI131" s="61"/>
      <c r="AJ131" s="61"/>
      <c r="AK131" s="61"/>
      <c r="AL131" s="61"/>
      <c r="AM131" s="61"/>
      <c r="AN131" s="61"/>
      <c r="AO131" s="61"/>
      <c r="AP131" s="61"/>
      <c r="AQ131" s="61"/>
      <c r="AR131" s="61"/>
      <c r="AS131" s="61"/>
      <c r="AT131" s="61"/>
      <c r="AU131" s="61"/>
      <c r="AV131" s="61"/>
      <c r="AW131" s="61"/>
      <c r="AX131" s="61"/>
      <c r="AY131" s="61"/>
      <c r="AZ131" s="61"/>
      <c r="BA131" s="61"/>
      <c r="BB131" s="61"/>
      <c r="BC131" s="61"/>
      <c r="BD131" s="61"/>
      <c r="BE131" s="61"/>
    </row>
    <row r="132" spans="11:57" hidden="1">
      <c r="K132" s="61"/>
      <c r="L132" s="61"/>
      <c r="M132" s="61"/>
      <c r="N132" s="61"/>
      <c r="O132" s="61"/>
      <c r="P132" s="81"/>
      <c r="Q132" s="61"/>
      <c r="R132" s="61"/>
      <c r="S132" s="61"/>
      <c r="T132" s="61"/>
      <c r="U132" s="61"/>
      <c r="V132" s="61"/>
      <c r="W132" s="61"/>
      <c r="X132" s="61"/>
      <c r="Y132" s="61"/>
      <c r="Z132" s="61"/>
      <c r="AA132" s="61"/>
      <c r="AB132" s="61"/>
      <c r="AC132" s="61"/>
      <c r="AD132" s="61"/>
      <c r="AE132" s="61"/>
      <c r="AF132" s="61"/>
      <c r="AG132" s="61"/>
      <c r="AH132" s="61"/>
      <c r="AI132" s="61"/>
      <c r="AJ132" s="61"/>
      <c r="AK132" s="61"/>
      <c r="AL132" s="61"/>
      <c r="AM132" s="61"/>
      <c r="AN132" s="61"/>
      <c r="AO132" s="61"/>
      <c r="AP132" s="61"/>
      <c r="AQ132" s="61"/>
      <c r="AR132" s="61"/>
      <c r="AS132" s="61"/>
      <c r="AT132" s="61"/>
      <c r="AU132" s="61"/>
      <c r="AV132" s="61"/>
      <c r="AW132" s="61"/>
      <c r="AX132" s="61"/>
      <c r="AY132" s="61"/>
      <c r="AZ132" s="61"/>
      <c r="BA132" s="61"/>
      <c r="BB132" s="61"/>
      <c r="BC132" s="61"/>
      <c r="BD132" s="61"/>
      <c r="BE132" s="61"/>
    </row>
    <row r="133" spans="11:57" hidden="1">
      <c r="K133" s="61"/>
      <c r="L133" s="61"/>
      <c r="M133" s="61"/>
      <c r="N133" s="61"/>
      <c r="O133" s="61"/>
      <c r="P133" s="81"/>
      <c r="Q133" s="61"/>
      <c r="R133" s="61"/>
      <c r="S133" s="61"/>
      <c r="T133" s="61"/>
      <c r="U133" s="61"/>
      <c r="V133" s="61"/>
      <c r="W133" s="61"/>
      <c r="X133" s="61"/>
      <c r="Y133" s="61"/>
      <c r="Z133" s="61"/>
      <c r="AA133" s="61"/>
      <c r="AB133" s="61"/>
      <c r="AC133" s="61"/>
      <c r="AD133" s="61"/>
      <c r="AE133" s="61"/>
      <c r="AF133" s="61"/>
      <c r="AG133" s="61"/>
      <c r="AH133" s="61"/>
      <c r="AI133" s="61"/>
      <c r="AJ133" s="61"/>
      <c r="AK133" s="61"/>
      <c r="AL133" s="61"/>
      <c r="AM133" s="61"/>
      <c r="AN133" s="61"/>
      <c r="AO133" s="61"/>
      <c r="AP133" s="61"/>
      <c r="AQ133" s="61"/>
      <c r="AR133" s="61"/>
      <c r="AS133" s="61"/>
      <c r="AT133" s="61"/>
      <c r="AU133" s="61"/>
      <c r="AV133" s="61"/>
      <c r="AW133" s="61"/>
      <c r="AX133" s="61"/>
      <c r="AY133" s="61"/>
      <c r="AZ133" s="61"/>
      <c r="BA133" s="61"/>
      <c r="BB133" s="61"/>
      <c r="BC133" s="61"/>
      <c r="BD133" s="61"/>
      <c r="BE133" s="61"/>
    </row>
    <row r="134" spans="11:57" hidden="1">
      <c r="K134" s="61"/>
      <c r="L134" s="61"/>
      <c r="M134" s="61"/>
      <c r="N134" s="61"/>
      <c r="O134" s="61"/>
      <c r="P134" s="81"/>
      <c r="Q134" s="61"/>
      <c r="R134" s="61"/>
      <c r="S134" s="61"/>
      <c r="T134" s="61"/>
      <c r="U134" s="61"/>
      <c r="V134" s="61"/>
      <c r="W134" s="61"/>
      <c r="X134" s="61"/>
      <c r="Y134" s="61"/>
      <c r="Z134" s="61"/>
      <c r="AA134" s="61"/>
      <c r="AB134" s="61"/>
      <c r="AC134" s="61"/>
      <c r="AD134" s="61"/>
      <c r="AE134" s="61"/>
      <c r="AF134" s="61"/>
      <c r="AG134" s="61"/>
      <c r="AH134" s="61"/>
      <c r="AI134" s="61"/>
      <c r="AJ134" s="61"/>
      <c r="AK134" s="61"/>
      <c r="AL134" s="61"/>
      <c r="AM134" s="61"/>
      <c r="AN134" s="61"/>
      <c r="AO134" s="61"/>
      <c r="AP134" s="61"/>
      <c r="AQ134" s="61"/>
      <c r="AR134" s="61"/>
      <c r="AS134" s="61"/>
      <c r="AT134" s="61"/>
      <c r="AU134" s="61"/>
      <c r="AV134" s="61"/>
      <c r="AW134" s="61"/>
      <c r="AX134" s="61"/>
      <c r="AY134" s="61"/>
      <c r="AZ134" s="61"/>
      <c r="BA134" s="61"/>
      <c r="BB134" s="61"/>
      <c r="BC134" s="61"/>
      <c r="BD134" s="61"/>
      <c r="BE134" s="61"/>
    </row>
    <row r="135" spans="11:57" hidden="1">
      <c r="K135" s="61"/>
      <c r="L135" s="61"/>
      <c r="M135" s="61"/>
      <c r="N135" s="61"/>
      <c r="O135" s="61"/>
      <c r="P135" s="81"/>
      <c r="Q135" s="61"/>
      <c r="R135" s="61"/>
      <c r="S135" s="61"/>
      <c r="T135" s="61"/>
      <c r="U135" s="61"/>
      <c r="V135" s="61"/>
      <c r="W135" s="61"/>
      <c r="X135" s="61"/>
      <c r="Y135" s="61"/>
      <c r="Z135" s="61"/>
      <c r="AA135" s="61"/>
      <c r="AB135" s="61"/>
      <c r="AC135" s="61"/>
      <c r="AD135" s="61"/>
      <c r="AE135" s="61"/>
      <c r="AF135" s="61"/>
      <c r="AG135" s="61"/>
      <c r="AH135" s="61"/>
      <c r="AI135" s="61"/>
      <c r="AJ135" s="61"/>
      <c r="AK135" s="61"/>
      <c r="AL135" s="61"/>
      <c r="AM135" s="61"/>
      <c r="AN135" s="61"/>
      <c r="AO135" s="61"/>
      <c r="AP135" s="61"/>
      <c r="AQ135" s="61"/>
      <c r="AR135" s="61"/>
      <c r="AS135" s="61"/>
      <c r="AT135" s="61"/>
      <c r="AU135" s="61"/>
      <c r="AV135" s="61"/>
      <c r="AW135" s="61"/>
      <c r="AX135" s="61"/>
      <c r="AY135" s="61"/>
      <c r="AZ135" s="61"/>
      <c r="BA135" s="61"/>
      <c r="BB135" s="61"/>
      <c r="BC135" s="61"/>
      <c r="BD135" s="61"/>
      <c r="BE135" s="61"/>
    </row>
    <row r="136" spans="11:57" hidden="1">
      <c r="K136" s="61"/>
      <c r="L136" s="61"/>
      <c r="M136" s="61"/>
      <c r="N136" s="61"/>
      <c r="O136" s="61"/>
      <c r="P136" s="81"/>
      <c r="Q136" s="61"/>
      <c r="R136" s="61"/>
      <c r="S136" s="61"/>
      <c r="T136" s="61"/>
      <c r="U136" s="61"/>
      <c r="V136" s="61"/>
      <c r="W136" s="61"/>
      <c r="X136" s="61"/>
      <c r="Y136" s="61"/>
      <c r="Z136" s="61"/>
      <c r="AA136" s="61"/>
      <c r="AB136" s="61"/>
      <c r="AC136" s="61"/>
      <c r="AD136" s="61"/>
      <c r="AE136" s="61"/>
      <c r="AF136" s="61"/>
      <c r="AG136" s="61"/>
      <c r="AH136" s="61"/>
      <c r="AI136" s="61"/>
      <c r="AJ136" s="61"/>
      <c r="AK136" s="61"/>
      <c r="AL136" s="61"/>
      <c r="AM136" s="61"/>
      <c r="AN136" s="61"/>
      <c r="AO136" s="61"/>
      <c r="AP136" s="61"/>
      <c r="AQ136" s="61"/>
      <c r="AR136" s="61"/>
      <c r="AS136" s="61"/>
      <c r="AT136" s="61"/>
      <c r="AU136" s="61"/>
      <c r="AV136" s="61"/>
      <c r="AW136" s="61"/>
      <c r="AX136" s="61"/>
      <c r="AY136" s="61"/>
      <c r="AZ136" s="61"/>
      <c r="BA136" s="61"/>
      <c r="BB136" s="61"/>
      <c r="BC136" s="61"/>
      <c r="BD136" s="61"/>
      <c r="BE136" s="61"/>
    </row>
    <row r="137" spans="11:57" hidden="1">
      <c r="K137" s="61"/>
      <c r="L137" s="61"/>
      <c r="M137" s="61"/>
      <c r="N137" s="61"/>
      <c r="O137" s="61"/>
      <c r="P137" s="81"/>
      <c r="Q137" s="61"/>
      <c r="R137" s="61"/>
      <c r="S137" s="61"/>
      <c r="T137" s="61"/>
      <c r="U137" s="61"/>
      <c r="V137" s="61"/>
      <c r="W137" s="61"/>
      <c r="X137" s="61"/>
      <c r="Y137" s="61"/>
      <c r="Z137" s="61"/>
      <c r="AA137" s="61"/>
      <c r="AB137" s="61"/>
      <c r="AC137" s="61"/>
      <c r="AD137" s="61"/>
      <c r="AE137" s="61"/>
      <c r="AF137" s="61"/>
      <c r="AG137" s="61"/>
      <c r="AH137" s="61"/>
      <c r="AI137" s="61"/>
      <c r="AJ137" s="61"/>
      <c r="AK137" s="61"/>
      <c r="AL137" s="61"/>
      <c r="AM137" s="61"/>
      <c r="AN137" s="61"/>
      <c r="AO137" s="61"/>
      <c r="AP137" s="61"/>
      <c r="AQ137" s="61"/>
      <c r="AR137" s="61"/>
      <c r="AS137" s="61"/>
      <c r="AT137" s="61"/>
      <c r="AU137" s="61"/>
      <c r="AV137" s="61"/>
      <c r="AW137" s="61"/>
      <c r="AX137" s="61"/>
      <c r="AY137" s="61"/>
      <c r="AZ137" s="61"/>
      <c r="BA137" s="61"/>
      <c r="BB137" s="61"/>
      <c r="BC137" s="61"/>
      <c r="BD137" s="61"/>
      <c r="BE137" s="61"/>
    </row>
    <row r="138" spans="11:57" hidden="1">
      <c r="K138" s="61"/>
      <c r="L138" s="61"/>
      <c r="M138" s="61"/>
      <c r="N138" s="61"/>
      <c r="O138" s="61"/>
      <c r="P138" s="81"/>
      <c r="Q138" s="61"/>
      <c r="R138" s="61"/>
      <c r="S138" s="61"/>
      <c r="T138" s="61"/>
      <c r="U138" s="61"/>
      <c r="V138" s="61"/>
      <c r="W138" s="61"/>
      <c r="X138" s="61"/>
      <c r="Y138" s="61"/>
      <c r="Z138" s="61"/>
      <c r="AA138" s="61"/>
      <c r="AB138" s="61"/>
      <c r="AC138" s="61"/>
      <c r="AD138" s="61"/>
      <c r="AE138" s="61"/>
      <c r="AF138" s="61"/>
      <c r="AG138" s="61"/>
      <c r="AH138" s="61"/>
      <c r="AI138" s="61"/>
      <c r="AJ138" s="61"/>
      <c r="AK138" s="61"/>
      <c r="AL138" s="61"/>
      <c r="AM138" s="61"/>
      <c r="AN138" s="61"/>
      <c r="AO138" s="61"/>
      <c r="AP138" s="61"/>
      <c r="AQ138" s="61"/>
      <c r="AR138" s="61"/>
      <c r="AS138" s="61"/>
      <c r="AT138" s="61"/>
      <c r="AU138" s="61"/>
      <c r="AV138" s="61"/>
      <c r="AW138" s="61"/>
      <c r="AX138" s="61"/>
      <c r="AY138" s="61"/>
      <c r="AZ138" s="61"/>
      <c r="BA138" s="61"/>
      <c r="BB138" s="61"/>
      <c r="BC138" s="61"/>
      <c r="BD138" s="61"/>
      <c r="BE138" s="61"/>
    </row>
    <row r="139" spans="11:57" hidden="1">
      <c r="K139" s="61"/>
      <c r="L139" s="61"/>
      <c r="M139" s="61"/>
      <c r="N139" s="61"/>
      <c r="O139" s="61"/>
      <c r="P139" s="81"/>
      <c r="Q139" s="61"/>
      <c r="R139" s="61"/>
      <c r="S139" s="61"/>
      <c r="T139" s="61"/>
      <c r="U139" s="61"/>
      <c r="V139" s="61"/>
      <c r="W139" s="61"/>
      <c r="X139" s="61"/>
      <c r="Y139" s="61"/>
      <c r="Z139" s="61"/>
      <c r="AA139" s="61"/>
      <c r="AB139" s="61"/>
      <c r="AC139" s="61"/>
      <c r="AD139" s="61"/>
      <c r="AE139" s="61"/>
      <c r="AF139" s="61"/>
      <c r="AG139" s="61"/>
      <c r="AH139" s="61"/>
      <c r="AI139" s="61"/>
      <c r="AJ139" s="61"/>
      <c r="AK139" s="61"/>
      <c r="AL139" s="61"/>
      <c r="AM139" s="61"/>
      <c r="AN139" s="61"/>
      <c r="AO139" s="61"/>
      <c r="AP139" s="61"/>
      <c r="AQ139" s="61"/>
      <c r="AR139" s="61"/>
      <c r="AS139" s="61"/>
      <c r="AT139" s="61"/>
      <c r="AU139" s="61"/>
      <c r="AV139" s="61"/>
      <c r="AW139" s="61"/>
      <c r="AX139" s="61"/>
      <c r="AY139" s="61"/>
      <c r="AZ139" s="61"/>
      <c r="BA139" s="61"/>
      <c r="BB139" s="61"/>
      <c r="BC139" s="61"/>
      <c r="BD139" s="61"/>
      <c r="BE139" s="61"/>
    </row>
    <row r="140" spans="11:57" hidden="1">
      <c r="K140" s="61"/>
      <c r="L140" s="61"/>
      <c r="M140" s="61"/>
      <c r="N140" s="61"/>
      <c r="O140" s="61"/>
      <c r="P140" s="81"/>
      <c r="Q140" s="61"/>
      <c r="R140" s="61"/>
      <c r="S140" s="61"/>
      <c r="T140" s="61"/>
      <c r="U140" s="61"/>
      <c r="V140" s="61"/>
      <c r="W140" s="61"/>
      <c r="X140" s="61"/>
      <c r="Y140" s="61"/>
      <c r="Z140" s="61"/>
      <c r="AA140" s="61"/>
      <c r="AB140" s="61"/>
      <c r="AC140" s="61"/>
      <c r="AD140" s="61"/>
      <c r="AE140" s="61"/>
      <c r="AF140" s="61"/>
      <c r="AG140" s="61"/>
      <c r="AH140" s="61"/>
      <c r="AI140" s="61"/>
      <c r="AJ140" s="61"/>
      <c r="AK140" s="61"/>
      <c r="AL140" s="61"/>
      <c r="AM140" s="61"/>
      <c r="AN140" s="61"/>
      <c r="AO140" s="61"/>
      <c r="AP140" s="61"/>
      <c r="AQ140" s="61"/>
      <c r="AR140" s="61"/>
      <c r="AS140" s="61"/>
      <c r="AT140" s="61"/>
      <c r="AU140" s="61"/>
      <c r="AV140" s="61"/>
      <c r="AW140" s="61"/>
      <c r="AX140" s="61"/>
      <c r="AY140" s="61"/>
      <c r="AZ140" s="61"/>
      <c r="BA140" s="61"/>
      <c r="BB140" s="61"/>
      <c r="BC140" s="61"/>
      <c r="BD140" s="61"/>
      <c r="BE140" s="61"/>
    </row>
    <row r="141" spans="11:57" hidden="1">
      <c r="K141" s="61"/>
      <c r="L141" s="61"/>
      <c r="M141" s="61"/>
      <c r="N141" s="61"/>
      <c r="O141" s="61"/>
      <c r="P141" s="81"/>
      <c r="Q141" s="61"/>
      <c r="R141" s="61"/>
      <c r="S141" s="61"/>
      <c r="T141" s="61"/>
      <c r="U141" s="61"/>
      <c r="V141" s="61"/>
      <c r="W141" s="61"/>
      <c r="X141" s="61"/>
      <c r="Y141" s="61"/>
      <c r="Z141" s="61"/>
      <c r="AA141" s="61"/>
      <c r="AB141" s="61"/>
      <c r="AC141" s="61"/>
      <c r="AD141" s="61"/>
      <c r="AE141" s="61"/>
      <c r="AF141" s="61"/>
      <c r="AG141" s="61"/>
      <c r="AH141" s="61"/>
      <c r="AI141" s="61"/>
      <c r="AJ141" s="61"/>
      <c r="AK141" s="61"/>
      <c r="AL141" s="61"/>
      <c r="AM141" s="61"/>
      <c r="AN141" s="61"/>
      <c r="AO141" s="61"/>
      <c r="AP141" s="61"/>
      <c r="AQ141" s="61"/>
      <c r="AR141" s="61"/>
      <c r="AS141" s="61"/>
      <c r="AT141" s="61"/>
      <c r="AU141" s="61"/>
      <c r="AV141" s="61"/>
      <c r="AW141" s="61"/>
      <c r="AX141" s="61"/>
      <c r="AY141" s="61"/>
      <c r="AZ141" s="61"/>
      <c r="BA141" s="61"/>
      <c r="BB141" s="61"/>
      <c r="BC141" s="61"/>
      <c r="BD141" s="61"/>
      <c r="BE141" s="61"/>
    </row>
    <row r="142" spans="11:57" hidden="1">
      <c r="K142" s="61"/>
      <c r="L142" s="61"/>
      <c r="M142" s="61"/>
      <c r="N142" s="61"/>
      <c r="O142" s="61"/>
      <c r="P142" s="81"/>
      <c r="Q142" s="61"/>
      <c r="R142" s="61"/>
      <c r="S142" s="61"/>
      <c r="T142" s="61"/>
      <c r="U142" s="61"/>
      <c r="V142" s="61"/>
      <c r="W142" s="61"/>
      <c r="X142" s="61"/>
      <c r="Y142" s="61"/>
      <c r="Z142" s="61"/>
      <c r="AA142" s="61"/>
      <c r="AB142" s="61"/>
      <c r="AC142" s="61"/>
      <c r="AD142" s="61"/>
      <c r="AE142" s="61"/>
      <c r="AF142" s="61"/>
      <c r="AG142" s="61"/>
      <c r="AH142" s="61"/>
      <c r="AI142" s="61"/>
      <c r="AJ142" s="61"/>
      <c r="AK142" s="61"/>
      <c r="AL142" s="61"/>
      <c r="AM142" s="61"/>
      <c r="AN142" s="61"/>
      <c r="AO142" s="61"/>
      <c r="AP142" s="61"/>
      <c r="AQ142" s="61"/>
      <c r="AR142" s="61"/>
      <c r="AS142" s="61"/>
      <c r="AT142" s="61"/>
      <c r="AU142" s="61"/>
      <c r="AV142" s="61"/>
      <c r="AW142" s="61"/>
      <c r="AX142" s="61"/>
      <c r="AY142" s="61"/>
      <c r="AZ142" s="61"/>
      <c r="BA142" s="61"/>
      <c r="BB142" s="61"/>
      <c r="BC142" s="61"/>
      <c r="BD142" s="61"/>
      <c r="BE142" s="61"/>
    </row>
    <row r="143" spans="11:57" hidden="1">
      <c r="K143" s="61"/>
      <c r="L143" s="61"/>
      <c r="M143" s="61"/>
      <c r="N143" s="61"/>
      <c r="O143" s="61"/>
      <c r="P143" s="81"/>
      <c r="Q143" s="61"/>
      <c r="R143" s="61"/>
      <c r="S143" s="61"/>
      <c r="T143" s="61"/>
      <c r="U143" s="61"/>
      <c r="V143" s="61"/>
      <c r="W143" s="61"/>
      <c r="X143" s="61"/>
      <c r="Y143" s="61"/>
      <c r="Z143" s="61"/>
      <c r="AA143" s="61"/>
      <c r="AB143" s="61"/>
      <c r="AC143" s="61"/>
      <c r="AD143" s="61"/>
      <c r="AE143" s="61"/>
      <c r="AF143" s="61"/>
      <c r="AG143" s="61"/>
      <c r="AH143" s="61"/>
      <c r="AI143" s="61"/>
      <c r="AJ143" s="61"/>
      <c r="AK143" s="61"/>
      <c r="AL143" s="61"/>
      <c r="AM143" s="61"/>
      <c r="AN143" s="61"/>
      <c r="AO143" s="61"/>
      <c r="AP143" s="61"/>
      <c r="AQ143" s="61"/>
      <c r="AR143" s="61"/>
      <c r="AS143" s="61"/>
      <c r="AT143" s="61"/>
      <c r="AU143" s="61"/>
      <c r="AV143" s="61"/>
      <c r="AW143" s="61"/>
      <c r="AX143" s="61"/>
      <c r="AY143" s="61"/>
      <c r="AZ143" s="61"/>
      <c r="BA143" s="61"/>
      <c r="BB143" s="61"/>
      <c r="BC143" s="61"/>
      <c r="BD143" s="61"/>
      <c r="BE143" s="61"/>
    </row>
    <row r="144" spans="11:57" hidden="1">
      <c r="K144" s="61"/>
      <c r="L144" s="61"/>
      <c r="M144" s="61"/>
      <c r="N144" s="61"/>
      <c r="O144" s="61"/>
      <c r="P144" s="81"/>
      <c r="Q144" s="61"/>
      <c r="R144" s="61"/>
      <c r="S144" s="61"/>
      <c r="T144" s="61"/>
      <c r="U144" s="61"/>
      <c r="V144" s="61"/>
      <c r="W144" s="61"/>
      <c r="X144" s="61"/>
      <c r="Y144" s="61"/>
      <c r="Z144" s="61"/>
      <c r="AA144" s="61"/>
      <c r="AB144" s="61"/>
      <c r="AC144" s="61"/>
      <c r="AD144" s="61"/>
      <c r="AE144" s="61"/>
      <c r="AF144" s="61"/>
      <c r="AG144" s="61"/>
      <c r="AH144" s="61"/>
      <c r="AI144" s="61"/>
      <c r="AJ144" s="61"/>
      <c r="AK144" s="61"/>
      <c r="AL144" s="61"/>
      <c r="AM144" s="61"/>
      <c r="AN144" s="61"/>
      <c r="AO144" s="61"/>
      <c r="AP144" s="61"/>
      <c r="AQ144" s="61"/>
      <c r="AR144" s="61"/>
      <c r="AS144" s="61"/>
      <c r="AT144" s="61"/>
      <c r="AU144" s="61"/>
      <c r="AV144" s="61"/>
      <c r="AW144" s="61"/>
      <c r="AX144" s="61"/>
      <c r="AY144" s="61"/>
      <c r="AZ144" s="61"/>
      <c r="BA144" s="61"/>
      <c r="BB144" s="61"/>
      <c r="BC144" s="61"/>
      <c r="BD144" s="61"/>
      <c r="BE144" s="61"/>
    </row>
    <row r="145" spans="11:57" hidden="1">
      <c r="K145" s="61"/>
      <c r="L145" s="61"/>
      <c r="M145" s="61"/>
      <c r="N145" s="61"/>
      <c r="O145" s="61"/>
      <c r="P145" s="81"/>
      <c r="Q145" s="61"/>
      <c r="R145" s="61"/>
      <c r="S145" s="61"/>
      <c r="T145" s="61"/>
      <c r="U145" s="61"/>
      <c r="V145" s="61"/>
      <c r="W145" s="61"/>
      <c r="X145" s="61"/>
      <c r="Y145" s="61"/>
      <c r="Z145" s="61"/>
      <c r="AA145" s="61"/>
      <c r="AB145" s="61"/>
      <c r="AC145" s="61"/>
      <c r="AD145" s="61"/>
      <c r="AE145" s="61"/>
      <c r="AF145" s="61"/>
      <c r="AG145" s="61"/>
      <c r="AH145" s="61"/>
      <c r="AI145" s="61"/>
      <c r="AJ145" s="61"/>
      <c r="AK145" s="61"/>
      <c r="AL145" s="61"/>
      <c r="AM145" s="61"/>
      <c r="AN145" s="61"/>
      <c r="AO145" s="61"/>
      <c r="AP145" s="61"/>
      <c r="AQ145" s="61"/>
      <c r="AR145" s="61"/>
      <c r="AS145" s="61"/>
      <c r="AT145" s="61"/>
      <c r="AU145" s="61"/>
      <c r="AV145" s="61"/>
      <c r="AW145" s="61"/>
      <c r="AX145" s="61"/>
      <c r="AY145" s="61"/>
      <c r="AZ145" s="61"/>
      <c r="BA145" s="61"/>
      <c r="BB145" s="61"/>
      <c r="BC145" s="61"/>
      <c r="BD145" s="61"/>
      <c r="BE145" s="61"/>
    </row>
    <row r="146" spans="11:57" hidden="1">
      <c r="K146" s="61"/>
      <c r="L146" s="61"/>
      <c r="M146" s="61"/>
      <c r="N146" s="61"/>
      <c r="O146" s="61"/>
      <c r="P146" s="81"/>
      <c r="Q146" s="61"/>
      <c r="R146" s="61"/>
      <c r="S146" s="61"/>
      <c r="T146" s="61"/>
      <c r="U146" s="61"/>
      <c r="V146" s="61"/>
      <c r="W146" s="61"/>
      <c r="X146" s="61"/>
      <c r="Y146" s="61"/>
      <c r="Z146" s="61"/>
      <c r="AA146" s="61"/>
      <c r="AB146" s="61"/>
      <c r="AC146" s="61"/>
      <c r="AD146" s="61"/>
      <c r="AE146" s="61"/>
      <c r="AF146" s="61"/>
      <c r="AG146" s="61"/>
      <c r="AH146" s="61"/>
      <c r="AI146" s="61"/>
      <c r="AJ146" s="61"/>
      <c r="AK146" s="61"/>
      <c r="AL146" s="61"/>
      <c r="AM146" s="61"/>
      <c r="AN146" s="61"/>
      <c r="AO146" s="61"/>
      <c r="AP146" s="61"/>
      <c r="AQ146" s="61"/>
      <c r="AR146" s="61"/>
      <c r="AS146" s="61"/>
      <c r="AT146" s="61"/>
      <c r="AU146" s="61"/>
      <c r="AV146" s="61"/>
      <c r="AW146" s="61"/>
      <c r="AX146" s="61"/>
      <c r="AY146" s="61"/>
      <c r="AZ146" s="61"/>
      <c r="BA146" s="61"/>
      <c r="BB146" s="61"/>
      <c r="BC146" s="61"/>
      <c r="BD146" s="61"/>
      <c r="BE146" s="61"/>
    </row>
    <row r="147" spans="11:57" hidden="1">
      <c r="K147" s="61"/>
      <c r="L147" s="61"/>
      <c r="M147" s="61"/>
      <c r="N147" s="61"/>
      <c r="O147" s="61"/>
      <c r="P147" s="81"/>
      <c r="Q147" s="61"/>
      <c r="R147" s="61"/>
      <c r="S147" s="61"/>
      <c r="T147" s="61"/>
      <c r="U147" s="61"/>
      <c r="V147" s="61"/>
      <c r="W147" s="61"/>
      <c r="X147" s="61"/>
      <c r="Y147" s="61"/>
      <c r="Z147" s="61"/>
      <c r="AA147" s="61"/>
      <c r="AB147" s="61"/>
      <c r="AC147" s="61"/>
      <c r="AD147" s="61"/>
      <c r="AE147" s="61"/>
      <c r="AF147" s="61"/>
      <c r="AG147" s="61"/>
      <c r="AH147" s="61"/>
      <c r="AI147" s="61"/>
      <c r="AJ147" s="61"/>
      <c r="AK147" s="61"/>
      <c r="AL147" s="61"/>
      <c r="AM147" s="61"/>
      <c r="AN147" s="61"/>
      <c r="AO147" s="61"/>
      <c r="AP147" s="61"/>
      <c r="AQ147" s="61"/>
      <c r="AR147" s="61"/>
      <c r="AS147" s="61"/>
      <c r="AT147" s="61"/>
      <c r="AU147" s="61"/>
      <c r="AV147" s="61"/>
      <c r="AW147" s="61"/>
      <c r="AX147" s="61"/>
      <c r="AY147" s="61"/>
      <c r="AZ147" s="61"/>
      <c r="BA147" s="61"/>
      <c r="BB147" s="61"/>
      <c r="BC147" s="61"/>
      <c r="BD147" s="61"/>
      <c r="BE147" s="61"/>
    </row>
    <row r="148" spans="11:57" hidden="1">
      <c r="K148" s="61"/>
      <c r="L148" s="61"/>
      <c r="M148" s="61"/>
      <c r="N148" s="61"/>
      <c r="O148" s="61"/>
      <c r="P148" s="81"/>
      <c r="Q148" s="61"/>
      <c r="R148" s="61"/>
      <c r="S148" s="61"/>
      <c r="T148" s="61"/>
      <c r="U148" s="61"/>
      <c r="V148" s="61"/>
      <c r="W148" s="61"/>
      <c r="X148" s="61"/>
      <c r="Y148" s="61"/>
      <c r="Z148" s="61"/>
      <c r="AA148" s="61"/>
      <c r="AB148" s="61"/>
      <c r="AC148" s="61"/>
      <c r="AD148" s="61"/>
      <c r="AE148" s="61"/>
      <c r="AF148" s="61"/>
      <c r="AG148" s="61"/>
      <c r="AH148" s="61"/>
      <c r="AI148" s="61"/>
      <c r="AJ148" s="61"/>
      <c r="AK148" s="61"/>
      <c r="AL148" s="61"/>
      <c r="AM148" s="61"/>
      <c r="AN148" s="61"/>
      <c r="AO148" s="61"/>
      <c r="AP148" s="61"/>
      <c r="AQ148" s="61"/>
      <c r="AR148" s="61"/>
      <c r="AS148" s="61"/>
      <c r="AT148" s="61"/>
      <c r="AU148" s="61"/>
      <c r="AV148" s="61"/>
      <c r="AW148" s="61"/>
      <c r="AX148" s="61"/>
      <c r="AY148" s="61"/>
      <c r="AZ148" s="61"/>
      <c r="BA148" s="61"/>
      <c r="BB148" s="61"/>
      <c r="BC148" s="61"/>
      <c r="BD148" s="61"/>
      <c r="BE148" s="61"/>
    </row>
    <row r="149" spans="11:57" hidden="1">
      <c r="K149" s="61"/>
      <c r="L149" s="61"/>
      <c r="M149" s="61"/>
      <c r="N149" s="61"/>
      <c r="O149" s="61"/>
      <c r="P149" s="81"/>
      <c r="Q149" s="61"/>
      <c r="R149" s="61"/>
      <c r="S149" s="61"/>
      <c r="T149" s="61"/>
      <c r="U149" s="61"/>
      <c r="V149" s="61"/>
      <c r="W149" s="61"/>
      <c r="X149" s="61"/>
      <c r="Y149" s="61"/>
      <c r="Z149" s="61"/>
      <c r="AA149" s="61"/>
      <c r="AB149" s="61"/>
      <c r="AC149" s="61"/>
      <c r="AD149" s="61"/>
      <c r="AE149" s="61"/>
      <c r="AF149" s="61"/>
      <c r="AG149" s="61"/>
      <c r="AH149" s="61"/>
      <c r="AI149" s="61"/>
      <c r="AJ149" s="61"/>
      <c r="AK149" s="61"/>
      <c r="AL149" s="61"/>
      <c r="AM149" s="61"/>
      <c r="AN149" s="61"/>
      <c r="AO149" s="61"/>
      <c r="AP149" s="61"/>
      <c r="AQ149" s="61"/>
      <c r="AR149" s="61"/>
      <c r="AS149" s="61"/>
      <c r="AT149" s="61"/>
      <c r="AU149" s="61"/>
      <c r="AV149" s="61"/>
      <c r="AW149" s="61"/>
      <c r="AX149" s="61"/>
      <c r="AY149" s="61"/>
      <c r="AZ149" s="61"/>
      <c r="BA149" s="61"/>
      <c r="BB149" s="61"/>
      <c r="BC149" s="61"/>
      <c r="BD149" s="61"/>
      <c r="BE149" s="61"/>
    </row>
    <row r="150" spans="11:57" hidden="1">
      <c r="K150" s="61"/>
      <c r="L150" s="61"/>
      <c r="M150" s="61"/>
      <c r="N150" s="61"/>
      <c r="O150" s="61"/>
      <c r="P150" s="81"/>
      <c r="Q150" s="61"/>
      <c r="R150" s="61"/>
      <c r="S150" s="61"/>
      <c r="T150" s="61"/>
      <c r="U150" s="61"/>
      <c r="V150" s="61"/>
      <c r="W150" s="61"/>
      <c r="X150" s="61"/>
      <c r="Y150" s="61"/>
      <c r="Z150" s="61"/>
      <c r="AA150" s="61"/>
      <c r="AB150" s="61"/>
      <c r="AC150" s="61"/>
      <c r="AD150" s="61"/>
      <c r="AE150" s="61"/>
      <c r="AF150" s="61"/>
      <c r="AG150" s="61"/>
      <c r="AH150" s="61"/>
      <c r="AI150" s="61"/>
      <c r="AJ150" s="61"/>
      <c r="AK150" s="61"/>
      <c r="AL150" s="61"/>
      <c r="AM150" s="61"/>
      <c r="AN150" s="61"/>
      <c r="AO150" s="61"/>
      <c r="AP150" s="61"/>
      <c r="AQ150" s="61"/>
      <c r="AR150" s="61"/>
      <c r="AS150" s="61"/>
      <c r="AT150" s="61"/>
      <c r="AU150" s="61"/>
      <c r="AV150" s="61"/>
      <c r="AW150" s="61"/>
      <c r="AX150" s="61"/>
      <c r="AY150" s="61"/>
      <c r="AZ150" s="61"/>
      <c r="BA150" s="61"/>
      <c r="BB150" s="61"/>
      <c r="BC150" s="61"/>
      <c r="BD150" s="61"/>
      <c r="BE150" s="61"/>
    </row>
    <row r="151" spans="11:57" hidden="1">
      <c r="K151" s="61"/>
      <c r="L151" s="61"/>
      <c r="M151" s="61"/>
      <c r="N151" s="61"/>
      <c r="O151" s="61"/>
      <c r="P151" s="81"/>
      <c r="Q151" s="61"/>
      <c r="R151" s="61"/>
      <c r="S151" s="61"/>
      <c r="T151" s="61"/>
      <c r="U151" s="61"/>
      <c r="V151" s="61"/>
      <c r="W151" s="61"/>
      <c r="X151" s="61"/>
      <c r="Y151" s="61"/>
      <c r="Z151" s="61"/>
      <c r="AA151" s="61"/>
      <c r="AB151" s="61"/>
      <c r="AC151" s="61"/>
      <c r="AD151" s="61"/>
      <c r="AE151" s="61"/>
      <c r="AF151" s="61"/>
      <c r="AG151" s="61"/>
      <c r="AH151" s="61"/>
      <c r="AI151" s="61"/>
      <c r="AJ151" s="61"/>
      <c r="AK151" s="61"/>
      <c r="AL151" s="61"/>
      <c r="AM151" s="61"/>
      <c r="AN151" s="61"/>
      <c r="AO151" s="61"/>
      <c r="AP151" s="61"/>
      <c r="AQ151" s="61"/>
      <c r="AR151" s="61"/>
      <c r="AS151" s="61"/>
      <c r="AT151" s="61"/>
      <c r="AU151" s="61"/>
      <c r="AV151" s="61"/>
      <c r="AW151" s="61"/>
      <c r="AX151" s="61"/>
      <c r="AY151" s="61"/>
      <c r="AZ151" s="61"/>
      <c r="BA151" s="61"/>
      <c r="BB151" s="61"/>
      <c r="BC151" s="61"/>
      <c r="BD151" s="61"/>
      <c r="BE151" s="61"/>
    </row>
    <row r="152" spans="11:57" hidden="1">
      <c r="K152" s="61"/>
      <c r="L152" s="61"/>
      <c r="M152" s="61"/>
      <c r="N152" s="61"/>
      <c r="O152" s="61"/>
      <c r="P152" s="81"/>
      <c r="Q152" s="61"/>
      <c r="R152" s="61"/>
      <c r="S152" s="61"/>
      <c r="T152" s="61"/>
      <c r="U152" s="61"/>
      <c r="V152" s="61"/>
      <c r="W152" s="61"/>
      <c r="X152" s="61"/>
      <c r="Y152" s="61"/>
      <c r="Z152" s="61"/>
      <c r="AA152" s="61"/>
      <c r="AB152" s="61"/>
      <c r="AC152" s="61"/>
      <c r="AD152" s="61"/>
      <c r="AE152" s="61"/>
      <c r="AF152" s="61"/>
      <c r="AG152" s="61"/>
      <c r="AH152" s="61"/>
      <c r="AI152" s="61"/>
      <c r="AJ152" s="61"/>
      <c r="AK152" s="61"/>
      <c r="AL152" s="61"/>
      <c r="AM152" s="61"/>
      <c r="AN152" s="61"/>
      <c r="AO152" s="61"/>
      <c r="AP152" s="61"/>
      <c r="AQ152" s="61"/>
      <c r="AR152" s="61"/>
      <c r="AS152" s="61"/>
      <c r="AT152" s="61"/>
      <c r="AU152" s="61"/>
      <c r="AV152" s="61"/>
      <c r="AW152" s="61"/>
      <c r="AX152" s="61"/>
      <c r="AY152" s="61"/>
      <c r="AZ152" s="61"/>
      <c r="BA152" s="61"/>
      <c r="BB152" s="61"/>
      <c r="BC152" s="61"/>
      <c r="BD152" s="61"/>
      <c r="BE152" s="61"/>
    </row>
    <row r="153" spans="11:57" hidden="1">
      <c r="K153" s="61"/>
      <c r="L153" s="61"/>
      <c r="M153" s="61"/>
      <c r="N153" s="61"/>
      <c r="O153" s="61"/>
      <c r="P153" s="81"/>
      <c r="Q153" s="61"/>
      <c r="R153" s="61"/>
      <c r="S153" s="61"/>
      <c r="T153" s="61"/>
      <c r="U153" s="61"/>
      <c r="V153" s="61"/>
      <c r="W153" s="61"/>
      <c r="X153" s="61"/>
      <c r="Y153" s="61"/>
      <c r="Z153" s="61"/>
      <c r="AA153" s="61"/>
      <c r="AB153" s="61"/>
      <c r="AC153" s="61"/>
      <c r="AD153" s="61"/>
      <c r="AE153" s="61"/>
      <c r="AF153" s="61"/>
      <c r="AG153" s="61"/>
      <c r="AH153" s="61"/>
      <c r="AI153" s="61"/>
      <c r="AJ153" s="61"/>
      <c r="AK153" s="61"/>
      <c r="AL153" s="61"/>
      <c r="AM153" s="61"/>
      <c r="AN153" s="61"/>
      <c r="AO153" s="61"/>
      <c r="AP153" s="61"/>
      <c r="AQ153" s="61"/>
      <c r="AR153" s="61"/>
      <c r="AS153" s="61"/>
      <c r="AT153" s="61"/>
      <c r="AU153" s="61"/>
      <c r="AV153" s="61"/>
      <c r="AW153" s="61"/>
      <c r="AX153" s="61"/>
      <c r="AY153" s="61"/>
      <c r="AZ153" s="61"/>
      <c r="BA153" s="61"/>
      <c r="BB153" s="61"/>
      <c r="BC153" s="61"/>
      <c r="BD153" s="61"/>
      <c r="BE153" s="61"/>
    </row>
    <row r="154" spans="11:57" hidden="1">
      <c r="K154" s="61"/>
      <c r="L154" s="61"/>
      <c r="M154" s="61"/>
      <c r="N154" s="61"/>
      <c r="O154" s="61"/>
      <c r="P154" s="81"/>
      <c r="Q154" s="61"/>
      <c r="R154" s="61"/>
      <c r="S154" s="61"/>
      <c r="T154" s="61"/>
      <c r="U154" s="61"/>
      <c r="V154" s="61"/>
      <c r="W154" s="61"/>
      <c r="X154" s="61"/>
      <c r="Y154" s="61"/>
      <c r="Z154" s="61"/>
      <c r="AA154" s="61"/>
      <c r="AB154" s="61"/>
      <c r="AC154" s="61"/>
      <c r="AD154" s="61"/>
      <c r="AE154" s="61"/>
      <c r="AF154" s="61"/>
      <c r="AG154" s="61"/>
      <c r="AH154" s="61"/>
      <c r="AI154" s="61"/>
      <c r="AJ154" s="61"/>
      <c r="AK154" s="61"/>
      <c r="AL154" s="61"/>
      <c r="AM154" s="61"/>
      <c r="AN154" s="61"/>
      <c r="AO154" s="61"/>
      <c r="AP154" s="61"/>
      <c r="AQ154" s="61"/>
      <c r="AR154" s="61"/>
      <c r="AS154" s="61"/>
      <c r="AT154" s="61"/>
      <c r="AU154" s="61"/>
      <c r="AV154" s="61"/>
      <c r="AW154" s="61"/>
      <c r="AX154" s="61"/>
      <c r="AY154" s="61"/>
      <c r="AZ154" s="61"/>
      <c r="BA154" s="61"/>
      <c r="BB154" s="61"/>
      <c r="BC154" s="61"/>
      <c r="BD154" s="61"/>
      <c r="BE154" s="61"/>
    </row>
    <row r="155" spans="11:57" hidden="1">
      <c r="K155" s="61"/>
      <c r="L155" s="61"/>
      <c r="M155" s="61"/>
      <c r="N155" s="61"/>
      <c r="O155" s="61"/>
      <c r="P155" s="81"/>
      <c r="Q155" s="61"/>
      <c r="R155" s="61"/>
      <c r="S155" s="61"/>
      <c r="T155" s="61"/>
      <c r="U155" s="61"/>
      <c r="V155" s="61"/>
      <c r="W155" s="61"/>
      <c r="X155" s="61"/>
      <c r="Y155" s="61"/>
      <c r="Z155" s="61"/>
      <c r="AA155" s="61"/>
      <c r="AB155" s="61"/>
      <c r="AC155" s="61"/>
      <c r="AD155" s="61"/>
      <c r="AE155" s="61"/>
      <c r="AF155" s="61"/>
      <c r="AG155" s="61"/>
      <c r="AH155" s="61"/>
      <c r="AI155" s="61"/>
      <c r="AJ155" s="61"/>
      <c r="AK155" s="61"/>
      <c r="AL155" s="61"/>
      <c r="AM155" s="61"/>
      <c r="AN155" s="61"/>
      <c r="AO155" s="61"/>
      <c r="AP155" s="61"/>
      <c r="AQ155" s="61"/>
      <c r="AR155" s="61"/>
      <c r="AS155" s="61"/>
      <c r="AT155" s="61"/>
      <c r="AU155" s="61"/>
      <c r="AV155" s="61"/>
      <c r="AW155" s="61"/>
      <c r="AX155" s="61"/>
      <c r="AY155" s="61"/>
      <c r="AZ155" s="61"/>
      <c r="BA155" s="61"/>
      <c r="BB155" s="61"/>
      <c r="BC155" s="61"/>
      <c r="BD155" s="61"/>
      <c r="BE155" s="61"/>
    </row>
    <row r="156" spans="11:57" hidden="1">
      <c r="K156" s="61"/>
      <c r="L156" s="61"/>
      <c r="M156" s="61"/>
      <c r="N156" s="61"/>
      <c r="O156" s="61"/>
      <c r="P156" s="81"/>
      <c r="Q156" s="61"/>
      <c r="R156" s="61"/>
      <c r="S156" s="61"/>
      <c r="T156" s="61"/>
      <c r="U156" s="61"/>
      <c r="V156" s="61"/>
      <c r="W156" s="61"/>
      <c r="X156" s="61"/>
      <c r="Y156" s="61"/>
      <c r="Z156" s="61"/>
      <c r="AA156" s="61"/>
      <c r="AB156" s="61"/>
      <c r="AC156" s="61"/>
      <c r="AD156" s="61"/>
      <c r="AE156" s="61"/>
      <c r="AF156" s="61"/>
      <c r="AG156" s="61"/>
      <c r="AH156" s="61"/>
      <c r="AI156" s="61"/>
      <c r="AJ156" s="61"/>
      <c r="AK156" s="61"/>
      <c r="AL156" s="61"/>
      <c r="AM156" s="61"/>
      <c r="AN156" s="61"/>
      <c r="AO156" s="61"/>
      <c r="AP156" s="61"/>
      <c r="AQ156" s="61"/>
      <c r="AR156" s="61"/>
      <c r="AS156" s="61"/>
      <c r="AT156" s="61"/>
      <c r="AU156" s="61"/>
      <c r="AV156" s="61"/>
      <c r="AW156" s="61"/>
      <c r="AX156" s="61"/>
      <c r="AY156" s="61"/>
      <c r="AZ156" s="61"/>
      <c r="BA156" s="61"/>
      <c r="BB156" s="61"/>
      <c r="BC156" s="61"/>
      <c r="BD156" s="61"/>
      <c r="BE156" s="61"/>
    </row>
    <row r="157" spans="11:57" hidden="1">
      <c r="K157" s="61"/>
      <c r="L157" s="61"/>
      <c r="M157" s="61"/>
      <c r="N157" s="61"/>
      <c r="O157" s="61"/>
      <c r="P157" s="81"/>
      <c r="Q157" s="61"/>
      <c r="R157" s="61"/>
      <c r="S157" s="61"/>
      <c r="T157" s="61"/>
      <c r="U157" s="61"/>
      <c r="V157" s="61"/>
      <c r="W157" s="61"/>
      <c r="X157" s="61"/>
      <c r="Y157" s="61"/>
      <c r="Z157" s="61"/>
      <c r="AA157" s="61"/>
      <c r="AB157" s="61"/>
      <c r="AC157" s="61"/>
      <c r="AD157" s="61"/>
      <c r="AE157" s="61"/>
      <c r="AF157" s="61"/>
      <c r="AG157" s="61"/>
      <c r="AH157" s="61"/>
      <c r="AI157" s="61"/>
      <c r="AJ157" s="61"/>
      <c r="AK157" s="61"/>
      <c r="AL157" s="61"/>
      <c r="AM157" s="61"/>
      <c r="AN157" s="61"/>
      <c r="AO157" s="61"/>
      <c r="AP157" s="61"/>
      <c r="AQ157" s="61"/>
      <c r="AR157" s="61"/>
      <c r="AS157" s="61"/>
      <c r="AT157" s="61"/>
      <c r="AU157" s="61"/>
      <c r="AV157" s="61"/>
      <c r="AW157" s="61"/>
      <c r="AX157" s="61"/>
      <c r="AY157" s="61"/>
      <c r="AZ157" s="61"/>
      <c r="BA157" s="61"/>
      <c r="BB157" s="61"/>
      <c r="BC157" s="61"/>
      <c r="BD157" s="61"/>
      <c r="BE157" s="61"/>
    </row>
    <row r="158" spans="11:57" hidden="1">
      <c r="K158" s="61"/>
      <c r="L158" s="61"/>
      <c r="M158" s="61"/>
      <c r="N158" s="61"/>
      <c r="O158" s="61"/>
      <c r="P158" s="81"/>
      <c r="Q158" s="61"/>
      <c r="R158" s="61"/>
      <c r="S158" s="61"/>
      <c r="T158" s="61"/>
      <c r="U158" s="61"/>
      <c r="V158" s="61"/>
      <c r="W158" s="61"/>
      <c r="X158" s="61"/>
      <c r="Y158" s="61"/>
      <c r="Z158" s="61"/>
      <c r="AA158" s="61"/>
      <c r="AB158" s="61"/>
      <c r="AC158" s="61"/>
      <c r="AD158" s="61"/>
      <c r="AE158" s="61"/>
      <c r="AF158" s="61"/>
      <c r="AG158" s="61"/>
      <c r="AH158" s="61"/>
      <c r="AI158" s="61"/>
      <c r="AJ158" s="61"/>
      <c r="AK158" s="61"/>
      <c r="AL158" s="61"/>
      <c r="AM158" s="61"/>
      <c r="AN158" s="61"/>
      <c r="AO158" s="61"/>
      <c r="AP158" s="61"/>
      <c r="AQ158" s="61"/>
      <c r="AR158" s="61"/>
      <c r="AS158" s="61"/>
      <c r="AT158" s="61"/>
      <c r="AU158" s="61"/>
      <c r="AV158" s="61"/>
      <c r="AW158" s="61"/>
      <c r="AX158" s="61"/>
      <c r="AY158" s="61"/>
      <c r="AZ158" s="61"/>
      <c r="BA158" s="61"/>
      <c r="BB158" s="61"/>
      <c r="BC158" s="61"/>
      <c r="BD158" s="61"/>
      <c r="BE158" s="61"/>
    </row>
    <row r="159" spans="11:57" hidden="1">
      <c r="K159" s="61"/>
      <c r="L159" s="61"/>
      <c r="M159" s="61"/>
      <c r="N159" s="61"/>
      <c r="O159" s="61"/>
      <c r="P159" s="81"/>
      <c r="Q159" s="61"/>
      <c r="R159" s="61"/>
      <c r="S159" s="61"/>
      <c r="T159" s="61"/>
      <c r="U159" s="61"/>
      <c r="V159" s="61"/>
      <c r="W159" s="61"/>
      <c r="X159" s="61"/>
      <c r="Y159" s="61"/>
      <c r="Z159" s="61"/>
      <c r="AA159" s="61"/>
      <c r="AB159" s="61"/>
      <c r="AC159" s="61"/>
      <c r="AD159" s="61"/>
      <c r="AE159" s="61"/>
      <c r="AF159" s="61"/>
      <c r="AG159" s="61"/>
      <c r="AH159" s="61"/>
      <c r="AI159" s="61"/>
      <c r="AJ159" s="61"/>
      <c r="AK159" s="61"/>
      <c r="AL159" s="61"/>
      <c r="AM159" s="61"/>
      <c r="AN159" s="61"/>
      <c r="AO159" s="61"/>
      <c r="AP159" s="61"/>
      <c r="AQ159" s="61"/>
      <c r="AR159" s="61"/>
      <c r="AS159" s="61"/>
      <c r="AT159" s="61"/>
      <c r="AU159" s="61"/>
      <c r="AV159" s="61"/>
      <c r="AW159" s="61"/>
      <c r="AX159" s="61"/>
      <c r="AY159" s="61"/>
      <c r="AZ159" s="61"/>
      <c r="BA159" s="61"/>
      <c r="BB159" s="61"/>
      <c r="BC159" s="61"/>
      <c r="BD159" s="61"/>
      <c r="BE159" s="61"/>
    </row>
    <row r="160" spans="11:57" hidden="1">
      <c r="K160" s="61"/>
      <c r="L160" s="61"/>
      <c r="M160" s="61"/>
      <c r="N160" s="61"/>
      <c r="O160" s="61"/>
      <c r="P160" s="81"/>
      <c r="Q160" s="61"/>
      <c r="R160" s="61"/>
      <c r="S160" s="61"/>
      <c r="T160" s="61"/>
      <c r="U160" s="61"/>
      <c r="V160" s="61"/>
      <c r="W160" s="61"/>
      <c r="X160" s="61"/>
      <c r="Y160" s="61"/>
      <c r="Z160" s="61"/>
      <c r="AA160" s="61"/>
      <c r="AB160" s="61"/>
      <c r="AC160" s="61"/>
      <c r="AD160" s="61"/>
      <c r="AE160" s="61"/>
      <c r="AF160" s="61"/>
      <c r="AG160" s="61"/>
      <c r="AH160" s="61"/>
      <c r="AI160" s="61"/>
      <c r="AJ160" s="61"/>
      <c r="AK160" s="61"/>
      <c r="AL160" s="61"/>
      <c r="AM160" s="61"/>
      <c r="AN160" s="61"/>
      <c r="AO160" s="61"/>
      <c r="AP160" s="61"/>
      <c r="AQ160" s="61"/>
      <c r="AR160" s="61"/>
      <c r="AS160" s="61"/>
      <c r="AT160" s="61"/>
      <c r="AU160" s="61"/>
      <c r="AV160" s="61"/>
      <c r="AW160" s="61"/>
      <c r="AX160" s="61"/>
      <c r="AY160" s="61"/>
      <c r="AZ160" s="61"/>
      <c r="BA160" s="61"/>
      <c r="BB160" s="61"/>
      <c r="BC160" s="61"/>
      <c r="BD160" s="61"/>
      <c r="BE160" s="61"/>
    </row>
    <row r="161" spans="5:57" hidden="1">
      <c r="K161" s="61"/>
      <c r="L161" s="61"/>
      <c r="M161" s="61"/>
      <c r="N161" s="61"/>
      <c r="O161" s="61"/>
      <c r="P161" s="81"/>
      <c r="Q161" s="61"/>
      <c r="R161" s="61"/>
      <c r="S161" s="61"/>
      <c r="T161" s="61"/>
      <c r="U161" s="61"/>
      <c r="V161" s="61"/>
      <c r="W161" s="61"/>
      <c r="X161" s="61"/>
      <c r="Y161" s="61"/>
      <c r="Z161" s="61"/>
      <c r="AA161" s="61"/>
      <c r="AB161" s="61"/>
      <c r="AC161" s="61"/>
      <c r="AD161" s="61"/>
      <c r="AE161" s="61"/>
      <c r="AF161" s="61"/>
      <c r="AG161" s="61"/>
      <c r="AH161" s="61"/>
      <c r="AI161" s="61"/>
      <c r="AJ161" s="61"/>
      <c r="AK161" s="61"/>
      <c r="AL161" s="61"/>
      <c r="AM161" s="61"/>
      <c r="AN161" s="61"/>
      <c r="AO161" s="61"/>
      <c r="AP161" s="61"/>
      <c r="AQ161" s="61"/>
      <c r="AR161" s="61"/>
      <c r="AS161" s="61"/>
      <c r="AT161" s="61"/>
      <c r="AU161" s="61"/>
      <c r="AV161" s="61"/>
      <c r="AW161" s="61"/>
      <c r="AX161" s="61"/>
      <c r="AY161" s="61"/>
      <c r="AZ161" s="61"/>
      <c r="BA161" s="61"/>
      <c r="BB161" s="61"/>
      <c r="BC161" s="61"/>
      <c r="BD161" s="61"/>
      <c r="BE161" s="61"/>
    </row>
    <row r="162" spans="5:57" hidden="1">
      <c r="K162" s="61"/>
      <c r="L162" s="61"/>
      <c r="M162" s="61"/>
      <c r="N162" s="61"/>
      <c r="O162" s="61"/>
      <c r="P162" s="81"/>
      <c r="Q162" s="61"/>
      <c r="R162" s="61"/>
      <c r="S162" s="61"/>
      <c r="T162" s="61"/>
      <c r="U162" s="61"/>
      <c r="V162" s="61"/>
      <c r="W162" s="61"/>
      <c r="X162" s="61"/>
      <c r="Y162" s="61"/>
      <c r="Z162" s="61"/>
      <c r="AA162" s="61"/>
      <c r="AB162" s="61"/>
      <c r="AC162" s="61"/>
      <c r="AD162" s="61"/>
      <c r="AE162" s="61"/>
      <c r="AF162" s="61"/>
      <c r="AG162" s="61"/>
      <c r="AH162" s="61"/>
      <c r="AI162" s="61"/>
      <c r="AJ162" s="61"/>
      <c r="AK162" s="61"/>
      <c r="AL162" s="61"/>
      <c r="AM162" s="61"/>
      <c r="AN162" s="61"/>
      <c r="AO162" s="61"/>
      <c r="AP162" s="61"/>
      <c r="AQ162" s="61"/>
      <c r="AR162" s="61"/>
      <c r="AS162" s="61"/>
      <c r="AT162" s="61"/>
      <c r="AU162" s="61"/>
      <c r="AV162" s="61"/>
      <c r="AW162" s="61"/>
      <c r="AX162" s="61"/>
      <c r="AY162" s="61"/>
      <c r="AZ162" s="61"/>
      <c r="BA162" s="61"/>
      <c r="BB162" s="61"/>
      <c r="BC162" s="61"/>
      <c r="BD162" s="61"/>
      <c r="BE162" s="61"/>
    </row>
    <row r="163" spans="5:57" hidden="1">
      <c r="K163" s="61"/>
      <c r="L163" s="61"/>
      <c r="M163" s="61"/>
      <c r="N163" s="61"/>
      <c r="O163" s="61"/>
      <c r="P163" s="81"/>
      <c r="Q163" s="61"/>
      <c r="R163" s="61"/>
      <c r="S163" s="61"/>
      <c r="T163" s="61"/>
      <c r="U163" s="61"/>
      <c r="V163" s="61"/>
      <c r="W163" s="61"/>
      <c r="X163" s="61"/>
      <c r="Y163" s="61"/>
      <c r="Z163" s="61"/>
      <c r="AA163" s="61"/>
      <c r="AB163" s="61"/>
      <c r="AC163" s="61"/>
      <c r="AD163" s="61"/>
      <c r="AE163" s="61"/>
      <c r="AF163" s="61"/>
      <c r="AG163" s="61"/>
      <c r="AH163" s="61"/>
      <c r="AI163" s="61"/>
      <c r="AJ163" s="61"/>
      <c r="AK163" s="61"/>
      <c r="AL163" s="61"/>
      <c r="AM163" s="61"/>
      <c r="AN163" s="61"/>
      <c r="AO163" s="61"/>
      <c r="AP163" s="61"/>
      <c r="AQ163" s="61"/>
      <c r="AR163" s="61"/>
      <c r="AS163" s="61"/>
      <c r="AT163" s="61"/>
      <c r="AU163" s="61"/>
      <c r="AV163" s="61"/>
      <c r="AW163" s="61"/>
      <c r="AX163" s="61"/>
      <c r="AY163" s="61"/>
      <c r="AZ163" s="61"/>
      <c r="BA163" s="61"/>
      <c r="BB163" s="61"/>
      <c r="BC163" s="61"/>
      <c r="BD163" s="61"/>
      <c r="BE163" s="61"/>
    </row>
    <row r="164" spans="5:57" hidden="1">
      <c r="K164" s="61"/>
      <c r="L164" s="61"/>
      <c r="M164" s="61"/>
      <c r="N164" s="61"/>
      <c r="O164" s="61"/>
      <c r="P164" s="81"/>
      <c r="Q164" s="61"/>
      <c r="R164" s="61"/>
      <c r="S164" s="61"/>
      <c r="T164" s="61"/>
      <c r="U164" s="61"/>
      <c r="V164" s="61"/>
      <c r="W164" s="61"/>
      <c r="X164" s="61"/>
      <c r="Y164" s="61"/>
      <c r="Z164" s="61"/>
      <c r="AA164" s="61"/>
      <c r="AB164" s="61"/>
      <c r="AC164" s="61"/>
      <c r="AD164" s="61"/>
      <c r="AE164" s="61"/>
      <c r="AF164" s="61"/>
      <c r="AG164" s="61"/>
      <c r="AH164" s="61"/>
      <c r="AI164" s="61"/>
      <c r="AJ164" s="61"/>
      <c r="AK164" s="61"/>
      <c r="AL164" s="61"/>
      <c r="AM164" s="61"/>
      <c r="AN164" s="61"/>
      <c r="AO164" s="61"/>
      <c r="AP164" s="61"/>
      <c r="AQ164" s="61"/>
      <c r="AR164" s="61"/>
      <c r="AS164" s="61"/>
      <c r="AT164" s="61"/>
      <c r="AU164" s="61"/>
      <c r="AV164" s="61"/>
      <c r="AW164" s="61"/>
      <c r="AX164" s="61"/>
      <c r="AY164" s="61"/>
      <c r="AZ164" s="61"/>
      <c r="BA164" s="61"/>
      <c r="BB164" s="61"/>
      <c r="BC164" s="61"/>
      <c r="BD164" s="61"/>
      <c r="BE164" s="61"/>
    </row>
    <row r="165" spans="5:57" hidden="1">
      <c r="K165" s="61"/>
      <c r="L165" s="61"/>
      <c r="M165" s="61"/>
      <c r="N165" s="61"/>
      <c r="O165" s="61"/>
      <c r="P165" s="81"/>
      <c r="Q165" s="61"/>
      <c r="R165" s="61"/>
      <c r="S165" s="61"/>
      <c r="T165" s="61"/>
      <c r="U165" s="61"/>
      <c r="V165" s="61"/>
      <c r="W165" s="61"/>
      <c r="X165" s="61"/>
      <c r="Y165" s="61"/>
      <c r="Z165" s="61"/>
      <c r="AA165" s="61"/>
      <c r="AB165" s="61"/>
      <c r="AC165" s="61"/>
      <c r="AD165" s="61"/>
      <c r="AE165" s="61"/>
      <c r="AF165" s="61"/>
      <c r="AG165" s="61"/>
      <c r="AH165" s="61"/>
      <c r="AI165" s="61"/>
      <c r="AJ165" s="61"/>
      <c r="AK165" s="61"/>
      <c r="AL165" s="61"/>
      <c r="AM165" s="61"/>
      <c r="AN165" s="61"/>
      <c r="AO165" s="61"/>
      <c r="AP165" s="61"/>
      <c r="AQ165" s="61"/>
      <c r="AR165" s="61"/>
      <c r="AS165" s="61"/>
      <c r="AT165" s="61"/>
      <c r="AU165" s="61"/>
      <c r="AV165" s="61"/>
      <c r="AW165" s="61"/>
      <c r="AX165" s="61"/>
      <c r="AY165" s="61"/>
      <c r="AZ165" s="61"/>
      <c r="BA165" s="61"/>
      <c r="BB165" s="61"/>
      <c r="BC165" s="61"/>
      <c r="BD165" s="61"/>
      <c r="BE165" s="61"/>
    </row>
    <row r="166" spans="5:57" ht="40.5" customHeight="1">
      <c r="E166" s="41"/>
      <c r="F166" s="41"/>
      <c r="G166" s="41"/>
      <c r="H166" s="41"/>
      <c r="I166" s="41"/>
      <c r="J166" s="14" t="s">
        <v>2023</v>
      </c>
      <c r="K166" s="64">
        <f>SUM(K6:K165)</f>
        <v>179850</v>
      </c>
      <c r="L166" s="64">
        <f>SUM(L6:L165)</f>
        <v>89925</v>
      </c>
      <c r="M166" s="64">
        <f>SUM(M6:M165)</f>
        <v>179850</v>
      </c>
      <c r="N166" s="41"/>
      <c r="O166" s="41"/>
      <c r="P166" s="64"/>
      <c r="Q166" s="41"/>
      <c r="R166" s="41"/>
      <c r="S166" s="26"/>
      <c r="T166" s="61"/>
      <c r="U166" s="61"/>
      <c r="V166" s="61"/>
      <c r="W166" s="61"/>
      <c r="X166" s="61"/>
      <c r="Y166" s="61"/>
      <c r="Z166" s="61"/>
      <c r="AA166" s="61"/>
      <c r="AB166" s="61"/>
      <c r="AC166" s="61"/>
      <c r="AD166" s="61"/>
      <c r="AE166" s="61"/>
      <c r="AF166" s="61"/>
      <c r="AG166" s="61"/>
      <c r="AH166" s="61"/>
      <c r="AI166" s="61"/>
      <c r="AJ166" s="61"/>
      <c r="AK166" s="61"/>
      <c r="AL166" s="61"/>
      <c r="AM166" s="61"/>
      <c r="AN166" s="61"/>
      <c r="AO166" s="61"/>
      <c r="AP166" s="61"/>
      <c r="AQ166" s="61"/>
      <c r="AR166" s="61"/>
      <c r="AS166" s="61"/>
      <c r="AT166" s="61"/>
      <c r="AU166" s="61"/>
      <c r="AV166" s="61"/>
      <c r="AW166" s="61"/>
      <c r="AX166" s="61"/>
      <c r="AY166" s="61"/>
      <c r="AZ166" s="61"/>
      <c r="BA166" s="61"/>
      <c r="BB166" s="61"/>
      <c r="BC166" s="61"/>
      <c r="BD166" s="61"/>
      <c r="BE166" s="61"/>
    </row>
    <row r="167" spans="5:57" ht="42" customHeight="1">
      <c r="E167" s="43" t="s">
        <v>2022</v>
      </c>
      <c r="F167" s="41"/>
      <c r="H167" s="41"/>
      <c r="I167" s="41"/>
      <c r="J167" s="41"/>
      <c r="K167" s="41"/>
      <c r="L167" s="41"/>
      <c r="M167" s="41"/>
      <c r="N167" s="41"/>
      <c r="O167" s="41"/>
      <c r="P167" s="64"/>
      <c r="Q167" s="41"/>
      <c r="R167" s="41"/>
      <c r="S167" s="26"/>
    </row>
    <row r="168" spans="5:57" ht="24.95" customHeight="1">
      <c r="E168" s="41"/>
      <c r="F168" s="41"/>
      <c r="G168" s="41"/>
      <c r="H168" s="41"/>
      <c r="I168" s="41"/>
      <c r="J168" s="41"/>
      <c r="K168" s="41"/>
      <c r="L168" s="41"/>
      <c r="M168" s="41"/>
      <c r="N168" s="41"/>
      <c r="O168" s="41"/>
      <c r="P168" s="64"/>
      <c r="Q168" s="41"/>
      <c r="R168" s="41"/>
      <c r="S168" s="26"/>
    </row>
    <row r="169" spans="5:57" ht="24.95" customHeight="1">
      <c r="F169" s="41"/>
      <c r="G169" s="41"/>
      <c r="H169" s="41"/>
      <c r="I169" s="41"/>
      <c r="J169" s="41"/>
      <c r="K169" s="41"/>
      <c r="L169" s="41"/>
      <c r="M169" s="41"/>
      <c r="N169" s="41"/>
      <c r="O169" s="41"/>
      <c r="P169" s="64"/>
      <c r="Q169" s="41"/>
      <c r="R169" s="41"/>
      <c r="S169" s="26"/>
    </row>
    <row r="170" spans="5:57" ht="24.95" customHeight="1">
      <c r="F170" s="41"/>
      <c r="G170" s="41"/>
      <c r="H170" s="41"/>
      <c r="I170" s="41"/>
      <c r="J170" s="41"/>
      <c r="K170" s="41"/>
      <c r="L170" s="41"/>
      <c r="M170" s="41"/>
      <c r="N170" s="41"/>
      <c r="O170" s="41"/>
      <c r="P170" s="64"/>
      <c r="Q170" s="41"/>
      <c r="R170" s="41"/>
      <c r="S170" s="26"/>
    </row>
    <row r="171" spans="5:57" ht="24.95" customHeight="1"/>
    <row r="172" spans="5:57" ht="24.95" customHeight="1"/>
    <row r="173" spans="5:57" ht="24.95" customHeight="1"/>
    <row r="174" spans="5:57" ht="24.95" customHeight="1"/>
    <row r="175" spans="5:57" ht="24.95" customHeight="1"/>
    <row r="176" spans="5:57" ht="24.95" customHeight="1"/>
    <row r="177" ht="24.95" customHeight="1"/>
    <row r="178" ht="24.95" customHeight="1"/>
    <row r="179" ht="24.95" customHeight="1"/>
    <row r="180" ht="24.95" customHeight="1"/>
    <row r="181" ht="24.95" customHeight="1"/>
    <row r="182" ht="24.95" customHeight="1"/>
    <row r="183" ht="24.95" customHeight="1"/>
    <row r="184" ht="24.95" customHeight="1"/>
    <row r="185" ht="24.95" customHeight="1"/>
    <row r="186" ht="24.95" customHeight="1"/>
    <row r="187" ht="24.95" customHeight="1"/>
    <row r="188" ht="24.95" customHeight="1"/>
    <row r="189" ht="24.95" customHeight="1"/>
    <row r="190" ht="24.95" customHeight="1"/>
  </sheetData>
  <autoFilter ref="A5:BV5"/>
  <mergeCells count="81">
    <mergeCell ref="AL2:AO2"/>
    <mergeCell ref="AL3:AM3"/>
    <mergeCell ref="AN3:AO3"/>
    <mergeCell ref="B23:C23"/>
    <mergeCell ref="E23:J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62:C62"/>
    <mergeCell ref="B63:C63"/>
    <mergeCell ref="B64:C64"/>
    <mergeCell ref="B65:C65"/>
    <mergeCell ref="A2:A4"/>
    <mergeCell ref="B2:B4"/>
    <mergeCell ref="C2:C4"/>
    <mergeCell ref="D2:D4"/>
    <mergeCell ref="E2: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Z3"/>
    <mergeCell ref="AA2:AF3"/>
    <mergeCell ref="AG2:AH3"/>
    <mergeCell ref="AI2:AK3"/>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J2:BJ4"/>
    <mergeCell ref="BK2:BK4"/>
    <mergeCell ref="BL2:BL4"/>
    <mergeCell ref="BI3:BI4"/>
  </mergeCells>
  <phoneticPr fontId="4"/>
  <conditionalFormatting sqref="H7">
    <cfRule type="duplicateValues" dxfId="5" priority="1"/>
  </conditionalFormatting>
  <conditionalFormatting sqref="H2:H5">
    <cfRule type="duplicateValues" dxfId="4" priority="4"/>
  </conditionalFormatting>
  <conditionalFormatting sqref="H6 H8:H12">
    <cfRule type="duplicateValues" dxfId="3" priority="3"/>
  </conditionalFormatting>
  <conditionalFormatting sqref="H13:H21">
    <cfRule type="duplicateValues" dxfId="2" priority="2"/>
  </conditionalFormatting>
  <dataValidations count="7">
    <dataValidation allowBlank="1" showDropDown="0" showInputMessage="0" showErrorMessage="1" promptTitle="注意" prompt="変更協議の場合は、前回内示額との差額を記載してください。_x000a_（例：前回　3000千円　今回：2000千円　→　－1000千円）" sqref="M5:O21"/>
    <dataValidation type="list" allowBlank="1" showDropDown="0" showInputMessage="0" showErrorMessage="0" sqref="J8:J21">
      <formula1>INDIRECT(C8)</formula1>
    </dataValidation>
    <dataValidation type="list" allowBlank="1" showDropDown="0" showInputMessage="1" showErrorMessage="1" sqref="C5 A5">
      <formula1>"①,②,③,④"</formula1>
    </dataValidation>
    <dataValidation type="list" allowBlank="1" showDropDown="0" showInputMessage="1" showErrorMessage="1" sqref="C20:C21">
      <formula1>"①,②,③"</formula1>
    </dataValidation>
    <dataValidation type="list" allowBlank="1" showDropDown="0" showInputMessage="1" showErrorMessage="1" sqref="BK6:BL21">
      <formula1>"○"</formula1>
    </dataValidation>
    <dataValidation type="list" allowBlank="1" showDropDown="0" showInputMessage="1" showErrorMessage="1" sqref="C6:C19">
      <formula1>"①,②"</formula1>
    </dataValidation>
    <dataValidation type="list" allowBlank="1" showDropDown="0" showInputMessage="0" showErrorMessage="0" sqref="J6:J7">
      <formula1>①</formula1>
    </dataValidation>
  </dataValidations>
  <pageMargins left="0" right="0" top="1.2598425196850394" bottom="0.27559055118110237" header="0.31496062992125984" footer="0.11811023622047244"/>
  <pageSetup paperSize="9" scale="51" fitToWidth="1" fitToHeight="0" orientation="landscape" usePrinterDefaults="1" r:id="rId1"/>
  <headerFooter>
    <oddHeader>&amp;Cエントリーシート（就学前教育・保育施設整備交付金）</oddHeader>
  </headerFooter>
  <colBreaks count="1" manualBreakCount="1">
    <brk id="62" max="186" man="1"/>
  </colBreaks>
  <drawing r:id="rId2"/>
  <extLst>
    <ext xmlns:x14="http://schemas.microsoft.com/office/spreadsheetml/2009/9/main" uri="{CCE6A557-97BC-4b89-ADB6-D9C93CAAB3DF}">
      <x14:dataValidations xmlns:xm="http://schemas.microsoft.com/office/excel/2006/main" count="9">
        <x14:dataValidation type="list" allowBlank="1" showDropDown="0" showInputMessage="1" showErrorMessage="1">
          <x14:formula1>
            <xm:f>パラメータ!$B$3:$B$12</xm:f>
          </x14:formula1>
          <xm:sqref>G6:G21</xm:sqref>
        </x14:dataValidation>
        <x14:dataValidation type="list" allowBlank="1" showDropDown="0" showInputMessage="1" showErrorMessage="0">
          <x14:formula1>
            <xm:f>パラメータ!$P$3:$P$6</xm:f>
          </x14:formula1>
          <xm:sqref>P6:Q21</xm:sqref>
        </x14:dataValidation>
        <x14:dataValidation type="list" allowBlank="1" showDropDown="0" showInputMessage="1" showErrorMessage="0">
          <x14:formula1>
            <xm:f>パラメータ!$H$3:$H$12</xm:f>
          </x14:formula1>
          <xm:sqref>AP6:AR21</xm:sqref>
        </x14:dataValidation>
        <x14:dataValidation type="list" allowBlank="1" showDropDown="0" showInputMessage="1" showErrorMessage="1">
          <x14:formula1>
            <xm:f>パラメータ!$N$3:$N$4</xm:f>
          </x14:formula1>
          <xm:sqref>AS6:AS21 AV6:AX21</xm:sqref>
        </x14:dataValidation>
        <x14:dataValidation type="list" allowBlank="1" showDropDown="0" showInputMessage="1" showErrorMessage="0">
          <x14:formula1>
            <xm:f>パラメータ!$R$3:$R$5</xm:f>
          </x14:formula1>
          <xm:sqref>AT6:AT21</xm:sqref>
        </x14:dataValidation>
        <x14:dataValidation type="list" allowBlank="1" showDropDown="0" showInputMessage="1" showErrorMessage="0">
          <x14:formula1>
            <xm:f>パラメータ!$J$3:$J$5</xm:f>
          </x14:formula1>
          <xm:sqref>AU6:AU21</xm:sqref>
        </x14:dataValidation>
        <x14:dataValidation type="list" allowBlank="1" showDropDown="0" showInputMessage="1" showErrorMessage="1">
          <x14:formula1>
            <xm:f>パラメータ!$B$30:$B$41</xm:f>
          </x14:formula1>
          <xm:sqref>BH6:BH21</xm:sqref>
        </x14:dataValidation>
        <x14:dataValidation type="list" allowBlank="1" showDropDown="0" showInputMessage="1" showErrorMessage="1">
          <x14:formula1>
            <xm:f>パラメータ!$F$30:$F$42</xm:f>
          </x14:formula1>
          <xm:sqref>BJ6:BJ21</xm:sqref>
        </x14:dataValidation>
        <x14:dataValidation type="list" allowBlank="1" showDropDown="0" showInputMessage="1" showErrorMessage="1">
          <x14:formula1>
            <xm:f>パラメータ!$L$3:$L$7</xm:f>
          </x14:formula1>
          <xm:sqref>AY6:AY21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dimension ref="A1:B48"/>
  <sheetViews>
    <sheetView topLeftCell="A19" workbookViewId="0">
      <selection sqref="A1:A3"/>
    </sheetView>
  </sheetViews>
  <sheetFormatPr defaultColWidth="9" defaultRowHeight="13.5"/>
  <cols>
    <col min="1" max="1" width="9" style="119"/>
    <col min="2" max="2" width="3.75" style="119" bestFit="1" customWidth="1"/>
    <col min="3" max="16384" width="9" style="119"/>
  </cols>
  <sheetData>
    <row r="1" spans="1:2">
      <c r="A1" s="120" t="s">
        <v>1906</v>
      </c>
      <c r="B1" s="120" t="s">
        <v>851</v>
      </c>
    </row>
    <row r="2" spans="1:2">
      <c r="A2" s="119" t="s">
        <v>1542</v>
      </c>
      <c r="B2" s="119">
        <v>1</v>
      </c>
    </row>
    <row r="3" spans="1:2">
      <c r="A3" s="119" t="s">
        <v>104</v>
      </c>
      <c r="B3" s="119">
        <v>2</v>
      </c>
    </row>
    <row r="4" spans="1:2">
      <c r="A4" s="119" t="s">
        <v>613</v>
      </c>
      <c r="B4" s="119">
        <v>3</v>
      </c>
    </row>
    <row r="5" spans="1:2">
      <c r="A5" s="119" t="s">
        <v>675</v>
      </c>
      <c r="B5" s="119">
        <v>4</v>
      </c>
    </row>
    <row r="6" spans="1:2">
      <c r="A6" s="119" t="s">
        <v>240</v>
      </c>
      <c r="B6" s="119">
        <v>5</v>
      </c>
    </row>
    <row r="7" spans="1:2">
      <c r="A7" s="119" t="s">
        <v>776</v>
      </c>
      <c r="B7" s="119">
        <v>6</v>
      </c>
    </row>
    <row r="8" spans="1:2">
      <c r="A8" s="119" t="s">
        <v>843</v>
      </c>
      <c r="B8" s="119">
        <v>7</v>
      </c>
    </row>
    <row r="9" spans="1:2">
      <c r="A9" s="119" t="s">
        <v>553</v>
      </c>
      <c r="B9" s="119">
        <v>8</v>
      </c>
    </row>
    <row r="10" spans="1:2">
      <c r="A10" s="119" t="s">
        <v>440</v>
      </c>
      <c r="B10" s="119">
        <v>9</v>
      </c>
    </row>
    <row r="11" spans="1:2">
      <c r="A11" s="119" t="s">
        <v>724</v>
      </c>
      <c r="B11" s="119">
        <v>10</v>
      </c>
    </row>
    <row r="12" spans="1:2">
      <c r="A12" s="119" t="s">
        <v>1021</v>
      </c>
      <c r="B12" s="119">
        <v>11</v>
      </c>
    </row>
    <row r="13" spans="1:2">
      <c r="A13" s="119" t="s">
        <v>884</v>
      </c>
      <c r="B13" s="119">
        <v>12</v>
      </c>
    </row>
    <row r="14" spans="1:2">
      <c r="A14" s="119" t="s">
        <v>1073</v>
      </c>
      <c r="B14" s="119">
        <v>13</v>
      </c>
    </row>
    <row r="15" spans="1:2">
      <c r="A15" s="119" t="s">
        <v>755</v>
      </c>
      <c r="B15" s="119">
        <v>14</v>
      </c>
    </row>
    <row r="16" spans="1:2">
      <c r="A16" s="119" t="s">
        <v>1249</v>
      </c>
      <c r="B16" s="119">
        <v>15</v>
      </c>
    </row>
    <row r="17" spans="1:2">
      <c r="A17" s="119" t="s">
        <v>1263</v>
      </c>
      <c r="B17" s="119">
        <v>16</v>
      </c>
    </row>
    <row r="18" spans="1:2">
      <c r="A18" s="119" t="s">
        <v>1282</v>
      </c>
      <c r="B18" s="119">
        <v>17</v>
      </c>
    </row>
    <row r="19" spans="1:2">
      <c r="A19" s="119" t="s">
        <v>734</v>
      </c>
      <c r="B19" s="119">
        <v>18</v>
      </c>
    </row>
    <row r="20" spans="1:2">
      <c r="A20" s="119" t="s">
        <v>1120</v>
      </c>
      <c r="B20" s="119">
        <v>19</v>
      </c>
    </row>
    <row r="21" spans="1:2">
      <c r="A21" s="119" t="s">
        <v>859</v>
      </c>
      <c r="B21" s="119">
        <v>20</v>
      </c>
    </row>
    <row r="22" spans="1:2">
      <c r="A22" s="119" t="s">
        <v>1350</v>
      </c>
      <c r="B22" s="119">
        <v>21</v>
      </c>
    </row>
    <row r="23" spans="1:2">
      <c r="A23" s="119" t="s">
        <v>189</v>
      </c>
      <c r="B23" s="119">
        <v>22</v>
      </c>
    </row>
    <row r="24" spans="1:2">
      <c r="A24" s="119" t="s">
        <v>1098</v>
      </c>
      <c r="B24" s="119">
        <v>23</v>
      </c>
    </row>
    <row r="25" spans="1:2">
      <c r="A25" s="119" t="s">
        <v>1447</v>
      </c>
      <c r="B25" s="119">
        <v>24</v>
      </c>
    </row>
    <row r="26" spans="1:2">
      <c r="A26" s="119" t="s">
        <v>145</v>
      </c>
      <c r="B26" s="119">
        <v>25</v>
      </c>
    </row>
    <row r="27" spans="1:2">
      <c r="A27" s="119" t="s">
        <v>1487</v>
      </c>
      <c r="B27" s="119">
        <v>26</v>
      </c>
    </row>
    <row r="28" spans="1:2">
      <c r="A28" s="119" t="s">
        <v>1028</v>
      </c>
      <c r="B28" s="119">
        <v>27</v>
      </c>
    </row>
    <row r="29" spans="1:2">
      <c r="A29" s="119" t="s">
        <v>47</v>
      </c>
      <c r="B29" s="119">
        <v>28</v>
      </c>
    </row>
    <row r="30" spans="1:2">
      <c r="A30" s="119" t="s">
        <v>163</v>
      </c>
      <c r="B30" s="119">
        <v>29</v>
      </c>
    </row>
    <row r="31" spans="1:2">
      <c r="A31" s="119" t="s">
        <v>1593</v>
      </c>
      <c r="B31" s="119">
        <v>30</v>
      </c>
    </row>
    <row r="32" spans="1:2">
      <c r="A32" s="119" t="s">
        <v>1615</v>
      </c>
      <c r="B32" s="119">
        <v>31</v>
      </c>
    </row>
    <row r="33" spans="1:2">
      <c r="A33" s="119" t="s">
        <v>1635</v>
      </c>
      <c r="B33" s="119">
        <v>32</v>
      </c>
    </row>
    <row r="34" spans="1:2">
      <c r="A34" s="119" t="s">
        <v>1652</v>
      </c>
      <c r="B34" s="119">
        <v>33</v>
      </c>
    </row>
    <row r="35" spans="1:2">
      <c r="A35" s="119" t="s">
        <v>1677</v>
      </c>
      <c r="B35" s="119">
        <v>34</v>
      </c>
    </row>
    <row r="36" spans="1:2">
      <c r="A36" s="119" t="s">
        <v>831</v>
      </c>
      <c r="B36" s="119">
        <v>35</v>
      </c>
    </row>
    <row r="37" spans="1:2">
      <c r="A37" s="119" t="s">
        <v>1269</v>
      </c>
      <c r="B37" s="119">
        <v>36</v>
      </c>
    </row>
    <row r="38" spans="1:2">
      <c r="A38" s="119" t="s">
        <v>1651</v>
      </c>
      <c r="B38" s="119">
        <v>37</v>
      </c>
    </row>
    <row r="39" spans="1:2">
      <c r="A39" s="119" t="s">
        <v>461</v>
      </c>
      <c r="B39" s="119">
        <v>38</v>
      </c>
    </row>
    <row r="40" spans="1:2">
      <c r="A40" s="119" t="s">
        <v>1753</v>
      </c>
      <c r="B40" s="119">
        <v>39</v>
      </c>
    </row>
    <row r="41" spans="1:2">
      <c r="A41" s="119" t="s">
        <v>1770</v>
      </c>
      <c r="B41" s="119">
        <v>40</v>
      </c>
    </row>
    <row r="42" spans="1:2">
      <c r="A42" s="119" t="s">
        <v>1810</v>
      </c>
      <c r="B42" s="119">
        <v>41</v>
      </c>
    </row>
    <row r="43" spans="1:2">
      <c r="A43" s="119" t="s">
        <v>1694</v>
      </c>
      <c r="B43" s="119">
        <v>42</v>
      </c>
    </row>
    <row r="44" spans="1:2">
      <c r="A44" s="119" t="s">
        <v>1403</v>
      </c>
      <c r="B44" s="119">
        <v>43</v>
      </c>
    </row>
    <row r="45" spans="1:2">
      <c r="A45" s="119" t="s">
        <v>11</v>
      </c>
      <c r="B45" s="119">
        <v>44</v>
      </c>
    </row>
    <row r="46" spans="1:2">
      <c r="A46" s="119" t="s">
        <v>216</v>
      </c>
      <c r="B46" s="119">
        <v>45</v>
      </c>
    </row>
    <row r="47" spans="1:2">
      <c r="A47" s="119" t="s">
        <v>1881</v>
      </c>
      <c r="B47" s="119">
        <v>46</v>
      </c>
    </row>
    <row r="48" spans="1:2">
      <c r="A48" s="119" t="s">
        <v>1911</v>
      </c>
      <c r="B48" s="119">
        <v>47</v>
      </c>
    </row>
  </sheetData>
  <autoFilter ref="A1:A48"/>
  <phoneticPr fontId="4"/>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E1742"/>
  <sheetViews>
    <sheetView topLeftCell="A889" workbookViewId="0">
      <selection sqref="A1:A3"/>
    </sheetView>
  </sheetViews>
  <sheetFormatPr defaultRowHeight="13.5"/>
  <cols>
    <col min="1" max="1" width="9.875" bestFit="1" customWidth="1"/>
    <col min="2" max="3" width="17.375" bestFit="1" customWidth="1"/>
    <col min="4" max="4" width="23.875" bestFit="1" customWidth="1"/>
    <col min="5" max="5" width="9.875" bestFit="1" customWidth="1"/>
  </cols>
  <sheetData>
    <row r="1" spans="1:5">
      <c r="A1" s="121" t="s">
        <v>135</v>
      </c>
      <c r="B1" s="121" t="s">
        <v>142</v>
      </c>
      <c r="C1" s="121" t="s">
        <v>146</v>
      </c>
      <c r="D1" s="121" t="s">
        <v>1</v>
      </c>
      <c r="E1" s="121" t="s">
        <v>135</v>
      </c>
    </row>
    <row r="2" spans="1:5">
      <c r="A2" s="121">
        <v>1</v>
      </c>
      <c r="B2" s="121" t="s">
        <v>139</v>
      </c>
      <c r="C2" s="121" t="s">
        <v>148</v>
      </c>
      <c r="D2" s="121" t="str">
        <f t="shared" ref="D2:D65" si="0">B2&amp;"-"&amp;C2</f>
        <v>北海道-札幌市</v>
      </c>
      <c r="E2" s="121">
        <v>1</v>
      </c>
    </row>
    <row r="3" spans="1:5">
      <c r="A3" s="121">
        <v>2</v>
      </c>
      <c r="B3" s="121" t="s">
        <v>139</v>
      </c>
      <c r="C3" s="121" t="s">
        <v>32</v>
      </c>
      <c r="D3" s="121" t="str">
        <f t="shared" si="0"/>
        <v>北海道-函館市</v>
      </c>
      <c r="E3" s="121">
        <v>2</v>
      </c>
    </row>
    <row r="4" spans="1:5">
      <c r="A4" s="121">
        <v>3</v>
      </c>
      <c r="B4" s="121" t="s">
        <v>139</v>
      </c>
      <c r="C4" s="121" t="s">
        <v>154</v>
      </c>
      <c r="D4" s="121" t="str">
        <f t="shared" si="0"/>
        <v>北海道-小樽市</v>
      </c>
      <c r="E4" s="121">
        <v>3</v>
      </c>
    </row>
    <row r="5" spans="1:5">
      <c r="A5" s="121">
        <v>4</v>
      </c>
      <c r="B5" s="121" t="s">
        <v>139</v>
      </c>
      <c r="C5" s="121" t="s">
        <v>160</v>
      </c>
      <c r="D5" s="121" t="str">
        <f t="shared" si="0"/>
        <v>北海道-旭川市</v>
      </c>
      <c r="E5" s="121">
        <v>4</v>
      </c>
    </row>
    <row r="6" spans="1:5">
      <c r="A6" s="121">
        <v>5</v>
      </c>
      <c r="B6" s="121" t="s">
        <v>139</v>
      </c>
      <c r="C6" s="121" t="s">
        <v>167</v>
      </c>
      <c r="D6" s="121" t="str">
        <f t="shared" si="0"/>
        <v>北海道-室蘭市</v>
      </c>
      <c r="E6" s="121">
        <v>5</v>
      </c>
    </row>
    <row r="7" spans="1:5">
      <c r="A7" s="121">
        <v>6</v>
      </c>
      <c r="B7" s="121" t="s">
        <v>139</v>
      </c>
      <c r="C7" s="121" t="s">
        <v>88</v>
      </c>
      <c r="D7" s="121" t="str">
        <f t="shared" si="0"/>
        <v>北海道-釧路市</v>
      </c>
      <c r="E7" s="121">
        <v>6</v>
      </c>
    </row>
    <row r="8" spans="1:5">
      <c r="A8" s="121">
        <v>7</v>
      </c>
      <c r="B8" s="121" t="s">
        <v>139</v>
      </c>
      <c r="C8" s="121" t="s">
        <v>172</v>
      </c>
      <c r="D8" s="121" t="str">
        <f t="shared" si="0"/>
        <v>北海道-帯広市</v>
      </c>
      <c r="E8" s="121">
        <v>7</v>
      </c>
    </row>
    <row r="9" spans="1:5">
      <c r="A9" s="121">
        <v>8</v>
      </c>
      <c r="B9" s="121" t="s">
        <v>139</v>
      </c>
      <c r="C9" s="121" t="s">
        <v>38</v>
      </c>
      <c r="D9" s="121" t="str">
        <f t="shared" si="0"/>
        <v>北海道-北見市</v>
      </c>
      <c r="E9" s="121">
        <v>8</v>
      </c>
    </row>
    <row r="10" spans="1:5">
      <c r="A10" s="121">
        <v>9</v>
      </c>
      <c r="B10" s="121" t="s">
        <v>139</v>
      </c>
      <c r="C10" s="121" t="s">
        <v>126</v>
      </c>
      <c r="D10" s="121" t="str">
        <f t="shared" si="0"/>
        <v>北海道-夕張市</v>
      </c>
      <c r="E10" s="121">
        <v>9</v>
      </c>
    </row>
    <row r="11" spans="1:5">
      <c r="A11" s="121">
        <v>10</v>
      </c>
      <c r="B11" s="121" t="s">
        <v>139</v>
      </c>
      <c r="C11" s="121" t="s">
        <v>178</v>
      </c>
      <c r="D11" s="121" t="str">
        <f t="shared" si="0"/>
        <v>北海道-岩見沢市</v>
      </c>
      <c r="E11" s="121">
        <v>10</v>
      </c>
    </row>
    <row r="12" spans="1:5">
      <c r="A12" s="121">
        <v>11</v>
      </c>
      <c r="B12" s="121" t="s">
        <v>139</v>
      </c>
      <c r="C12" s="121" t="s">
        <v>181</v>
      </c>
      <c r="D12" s="121" t="str">
        <f t="shared" si="0"/>
        <v>北海道-網走市</v>
      </c>
      <c r="E12" s="121">
        <v>11</v>
      </c>
    </row>
    <row r="13" spans="1:5">
      <c r="A13" s="121">
        <v>12</v>
      </c>
      <c r="B13" s="121" t="s">
        <v>139</v>
      </c>
      <c r="C13" s="121" t="s">
        <v>113</v>
      </c>
      <c r="D13" s="121" t="str">
        <f t="shared" si="0"/>
        <v>北海道-留萌市</v>
      </c>
      <c r="E13" s="121">
        <v>12</v>
      </c>
    </row>
    <row r="14" spans="1:5">
      <c r="A14" s="121">
        <v>13</v>
      </c>
      <c r="B14" s="121" t="s">
        <v>139</v>
      </c>
      <c r="C14" s="121" t="s">
        <v>182</v>
      </c>
      <c r="D14" s="121" t="str">
        <f t="shared" si="0"/>
        <v>北海道-苫小牧市</v>
      </c>
      <c r="E14" s="121">
        <v>13</v>
      </c>
    </row>
    <row r="15" spans="1:5">
      <c r="A15" s="121">
        <v>14</v>
      </c>
      <c r="B15" s="121" t="s">
        <v>139</v>
      </c>
      <c r="C15" s="121" t="s">
        <v>188</v>
      </c>
      <c r="D15" s="121" t="str">
        <f t="shared" si="0"/>
        <v>北海道-稚内市</v>
      </c>
      <c r="E15" s="121">
        <v>14</v>
      </c>
    </row>
    <row r="16" spans="1:5">
      <c r="A16" s="121">
        <v>15</v>
      </c>
      <c r="B16" s="121" t="s">
        <v>139</v>
      </c>
      <c r="C16" s="121" t="s">
        <v>9</v>
      </c>
      <c r="D16" s="121" t="str">
        <f t="shared" si="0"/>
        <v>北海道-美唄市</v>
      </c>
      <c r="E16" s="121">
        <v>15</v>
      </c>
    </row>
    <row r="17" spans="1:5">
      <c r="A17" s="121">
        <v>16</v>
      </c>
      <c r="B17" s="121" t="s">
        <v>139</v>
      </c>
      <c r="C17" s="121" t="s">
        <v>190</v>
      </c>
      <c r="D17" s="121" t="str">
        <f t="shared" si="0"/>
        <v>北海道-芦別市</v>
      </c>
      <c r="E17" s="121">
        <v>16</v>
      </c>
    </row>
    <row r="18" spans="1:5">
      <c r="A18" s="121">
        <v>17</v>
      </c>
      <c r="B18" s="121" t="s">
        <v>139</v>
      </c>
      <c r="C18" s="121" t="s">
        <v>192</v>
      </c>
      <c r="D18" s="121" t="str">
        <f t="shared" si="0"/>
        <v>北海道-江別市</v>
      </c>
      <c r="E18" s="121">
        <v>17</v>
      </c>
    </row>
    <row r="19" spans="1:5">
      <c r="A19" s="121">
        <v>18</v>
      </c>
      <c r="B19" s="121" t="s">
        <v>139</v>
      </c>
      <c r="C19" s="121" t="s">
        <v>195</v>
      </c>
      <c r="D19" s="121" t="str">
        <f t="shared" si="0"/>
        <v>北海道-赤平市</v>
      </c>
      <c r="E19" s="121">
        <v>18</v>
      </c>
    </row>
    <row r="20" spans="1:5">
      <c r="A20" s="121">
        <v>19</v>
      </c>
      <c r="B20" s="121" t="s">
        <v>139</v>
      </c>
      <c r="C20" s="121" t="s">
        <v>115</v>
      </c>
      <c r="D20" s="121" t="str">
        <f t="shared" si="0"/>
        <v>北海道-紋別市</v>
      </c>
      <c r="E20" s="121">
        <v>19</v>
      </c>
    </row>
    <row r="21" spans="1:5">
      <c r="A21" s="121">
        <v>20</v>
      </c>
      <c r="B21" s="121" t="s">
        <v>139</v>
      </c>
      <c r="C21" s="121" t="s">
        <v>158</v>
      </c>
      <c r="D21" s="121" t="str">
        <f t="shared" si="0"/>
        <v>北海道-士別市</v>
      </c>
      <c r="E21" s="121">
        <v>20</v>
      </c>
    </row>
    <row r="22" spans="1:5">
      <c r="A22" s="121">
        <v>21</v>
      </c>
      <c r="B22" s="121" t="s">
        <v>139</v>
      </c>
      <c r="C22" s="121" t="s">
        <v>196</v>
      </c>
      <c r="D22" s="121" t="str">
        <f t="shared" si="0"/>
        <v>北海道-名寄市</v>
      </c>
      <c r="E22" s="121">
        <v>21</v>
      </c>
    </row>
    <row r="23" spans="1:5">
      <c r="A23" s="121">
        <v>22</v>
      </c>
      <c r="B23" s="121" t="s">
        <v>139</v>
      </c>
      <c r="C23" s="121" t="s">
        <v>109</v>
      </c>
      <c r="D23" s="121" t="str">
        <f t="shared" si="0"/>
        <v>北海道-三笠市</v>
      </c>
      <c r="E23" s="121">
        <v>22</v>
      </c>
    </row>
    <row r="24" spans="1:5">
      <c r="A24" s="121">
        <v>23</v>
      </c>
      <c r="B24" s="121" t="s">
        <v>139</v>
      </c>
      <c r="C24" s="121" t="s">
        <v>164</v>
      </c>
      <c r="D24" s="121" t="str">
        <f t="shared" si="0"/>
        <v>北海道-根室市</v>
      </c>
      <c r="E24" s="121">
        <v>23</v>
      </c>
    </row>
    <row r="25" spans="1:5">
      <c r="A25" s="121">
        <v>24</v>
      </c>
      <c r="B25" s="121" t="s">
        <v>139</v>
      </c>
      <c r="C25" s="121" t="s">
        <v>132</v>
      </c>
      <c r="D25" s="121" t="str">
        <f t="shared" si="0"/>
        <v>北海道-千歳市</v>
      </c>
      <c r="E25" s="121">
        <v>24</v>
      </c>
    </row>
    <row r="26" spans="1:5">
      <c r="A26" s="121">
        <v>25</v>
      </c>
      <c r="B26" s="121" t="s">
        <v>139</v>
      </c>
      <c r="C26" s="121" t="s">
        <v>200</v>
      </c>
      <c r="D26" s="121" t="str">
        <f t="shared" si="0"/>
        <v>北海道-滝川市</v>
      </c>
      <c r="E26" s="121">
        <v>25</v>
      </c>
    </row>
    <row r="27" spans="1:5">
      <c r="A27" s="121">
        <v>26</v>
      </c>
      <c r="B27" s="121" t="s">
        <v>139</v>
      </c>
      <c r="C27" s="121" t="s">
        <v>86</v>
      </c>
      <c r="D27" s="121" t="str">
        <f t="shared" si="0"/>
        <v>北海道-砂川市</v>
      </c>
      <c r="E27" s="121">
        <v>26</v>
      </c>
    </row>
    <row r="28" spans="1:5">
      <c r="A28" s="121">
        <v>27</v>
      </c>
      <c r="B28" s="121" t="s">
        <v>139</v>
      </c>
      <c r="C28" s="121" t="s">
        <v>207</v>
      </c>
      <c r="D28" s="121" t="str">
        <f t="shared" si="0"/>
        <v>北海道-歌志内市</v>
      </c>
      <c r="E28" s="121">
        <v>27</v>
      </c>
    </row>
    <row r="29" spans="1:5">
      <c r="A29" s="121">
        <v>28</v>
      </c>
      <c r="B29" s="121" t="s">
        <v>139</v>
      </c>
      <c r="C29" s="121" t="s">
        <v>129</v>
      </c>
      <c r="D29" s="121" t="str">
        <f t="shared" si="0"/>
        <v>北海道-深川市</v>
      </c>
      <c r="E29" s="121">
        <v>28</v>
      </c>
    </row>
    <row r="30" spans="1:5">
      <c r="A30" s="121">
        <v>29</v>
      </c>
      <c r="B30" s="121" t="s">
        <v>139</v>
      </c>
      <c r="C30" s="121" t="s">
        <v>208</v>
      </c>
      <c r="D30" s="121" t="str">
        <f t="shared" si="0"/>
        <v>北海道-富良野市</v>
      </c>
      <c r="E30" s="121">
        <v>29</v>
      </c>
    </row>
    <row r="31" spans="1:5">
      <c r="A31" s="121">
        <v>30</v>
      </c>
      <c r="B31" s="121" t="s">
        <v>139</v>
      </c>
      <c r="C31" s="121" t="s">
        <v>198</v>
      </c>
      <c r="D31" s="121" t="str">
        <f t="shared" si="0"/>
        <v>北海道-登別市</v>
      </c>
      <c r="E31" s="121">
        <v>30</v>
      </c>
    </row>
    <row r="32" spans="1:5">
      <c r="A32" s="121">
        <v>31</v>
      </c>
      <c r="B32" s="121" t="s">
        <v>139</v>
      </c>
      <c r="C32" s="121" t="s">
        <v>56</v>
      </c>
      <c r="D32" s="121" t="str">
        <f t="shared" si="0"/>
        <v>北海道-恵庭市</v>
      </c>
      <c r="E32" s="121">
        <v>31</v>
      </c>
    </row>
    <row r="33" spans="1:5">
      <c r="A33" s="121">
        <v>32</v>
      </c>
      <c r="B33" s="121" t="s">
        <v>139</v>
      </c>
      <c r="C33" s="121" t="s">
        <v>107</v>
      </c>
      <c r="D33" s="121" t="str">
        <f t="shared" si="0"/>
        <v>北海道-伊達市</v>
      </c>
      <c r="E33" s="121">
        <v>32</v>
      </c>
    </row>
    <row r="34" spans="1:5">
      <c r="A34" s="121">
        <v>33</v>
      </c>
      <c r="B34" s="121" t="s">
        <v>139</v>
      </c>
      <c r="C34" s="121" t="s">
        <v>210</v>
      </c>
      <c r="D34" s="121" t="str">
        <f t="shared" si="0"/>
        <v>北海道-北広島市</v>
      </c>
      <c r="E34" s="121">
        <v>33</v>
      </c>
    </row>
    <row r="35" spans="1:5">
      <c r="A35" s="121">
        <v>34</v>
      </c>
      <c r="B35" s="121" t="s">
        <v>139</v>
      </c>
      <c r="C35" s="121" t="s">
        <v>214</v>
      </c>
      <c r="D35" s="121" t="str">
        <f t="shared" si="0"/>
        <v>北海道-石狩市</v>
      </c>
      <c r="E35" s="121">
        <v>34</v>
      </c>
    </row>
    <row r="36" spans="1:5">
      <c r="A36" s="121">
        <v>35</v>
      </c>
      <c r="B36" s="121" t="s">
        <v>139</v>
      </c>
      <c r="C36" s="121" t="s">
        <v>215</v>
      </c>
      <c r="D36" s="121" t="str">
        <f t="shared" si="0"/>
        <v>北海道-北斗市</v>
      </c>
      <c r="E36" s="121">
        <v>35</v>
      </c>
    </row>
    <row r="37" spans="1:5">
      <c r="A37" s="121">
        <v>36</v>
      </c>
      <c r="B37" s="121" t="s">
        <v>139</v>
      </c>
      <c r="C37" s="121" t="s">
        <v>217</v>
      </c>
      <c r="D37" s="121" t="str">
        <f t="shared" si="0"/>
        <v>北海道-当別町</v>
      </c>
      <c r="E37" s="121">
        <v>36</v>
      </c>
    </row>
    <row r="38" spans="1:5">
      <c r="A38" s="121">
        <v>37</v>
      </c>
      <c r="B38" s="121" t="s">
        <v>139</v>
      </c>
      <c r="C38" s="121" t="s">
        <v>220</v>
      </c>
      <c r="D38" s="121" t="str">
        <f t="shared" si="0"/>
        <v>北海道-新篠津村</v>
      </c>
      <c r="E38" s="121">
        <v>37</v>
      </c>
    </row>
    <row r="39" spans="1:5">
      <c r="A39" s="121">
        <v>38</v>
      </c>
      <c r="B39" s="121" t="s">
        <v>139</v>
      </c>
      <c r="C39" s="121" t="s">
        <v>99</v>
      </c>
      <c r="D39" s="121" t="str">
        <f t="shared" si="0"/>
        <v>北海道-松前町</v>
      </c>
      <c r="E39" s="121">
        <v>38</v>
      </c>
    </row>
    <row r="40" spans="1:5">
      <c r="A40" s="121">
        <v>39</v>
      </c>
      <c r="B40" s="121" t="s">
        <v>139</v>
      </c>
      <c r="C40" s="121" t="s">
        <v>223</v>
      </c>
      <c r="D40" s="121" t="str">
        <f t="shared" si="0"/>
        <v>北海道-福島町</v>
      </c>
      <c r="E40" s="121">
        <v>39</v>
      </c>
    </row>
    <row r="41" spans="1:5">
      <c r="A41" s="121">
        <v>40</v>
      </c>
      <c r="B41" s="121" t="s">
        <v>139</v>
      </c>
      <c r="C41" s="121" t="s">
        <v>224</v>
      </c>
      <c r="D41" s="121" t="str">
        <f t="shared" si="0"/>
        <v>北海道-知内町</v>
      </c>
      <c r="E41" s="121">
        <v>40</v>
      </c>
    </row>
    <row r="42" spans="1:5">
      <c r="A42" s="121">
        <v>41</v>
      </c>
      <c r="B42" s="121" t="s">
        <v>139</v>
      </c>
      <c r="C42" s="121" t="s">
        <v>227</v>
      </c>
      <c r="D42" s="121" t="str">
        <f t="shared" si="0"/>
        <v>北海道-木古内町</v>
      </c>
      <c r="E42" s="121">
        <v>41</v>
      </c>
    </row>
    <row r="43" spans="1:5">
      <c r="A43" s="121">
        <v>42</v>
      </c>
      <c r="B43" s="121" t="s">
        <v>139</v>
      </c>
      <c r="C43" s="121" t="s">
        <v>229</v>
      </c>
      <c r="D43" s="121" t="str">
        <f t="shared" si="0"/>
        <v>北海道-七飯町</v>
      </c>
      <c r="E43" s="121">
        <v>42</v>
      </c>
    </row>
    <row r="44" spans="1:5">
      <c r="A44" s="121">
        <v>43</v>
      </c>
      <c r="B44" s="121" t="s">
        <v>139</v>
      </c>
      <c r="C44" s="121" t="s">
        <v>231</v>
      </c>
      <c r="D44" s="121" t="str">
        <f t="shared" si="0"/>
        <v>北海道-鹿部町</v>
      </c>
      <c r="E44" s="121">
        <v>43</v>
      </c>
    </row>
    <row r="45" spans="1:5">
      <c r="A45" s="121">
        <v>44</v>
      </c>
      <c r="B45" s="121" t="s">
        <v>139</v>
      </c>
      <c r="C45" s="121" t="s">
        <v>232</v>
      </c>
      <c r="D45" s="121" t="str">
        <f t="shared" si="0"/>
        <v>北海道-森町</v>
      </c>
      <c r="E45" s="121">
        <v>44</v>
      </c>
    </row>
    <row r="46" spans="1:5">
      <c r="A46" s="121">
        <v>45</v>
      </c>
      <c r="B46" s="121" t="s">
        <v>139</v>
      </c>
      <c r="C46" s="121" t="s">
        <v>89</v>
      </c>
      <c r="D46" s="121" t="str">
        <f t="shared" si="0"/>
        <v>北海道-八雲町</v>
      </c>
      <c r="E46" s="121">
        <v>45</v>
      </c>
    </row>
    <row r="47" spans="1:5">
      <c r="A47" s="121">
        <v>46</v>
      </c>
      <c r="B47" s="121" t="s">
        <v>139</v>
      </c>
      <c r="C47" s="121" t="s">
        <v>239</v>
      </c>
      <c r="D47" s="121" t="str">
        <f t="shared" si="0"/>
        <v>北海道-長万部町</v>
      </c>
      <c r="E47" s="121">
        <v>46</v>
      </c>
    </row>
    <row r="48" spans="1:5">
      <c r="A48" s="121">
        <v>47</v>
      </c>
      <c r="B48" s="121" t="s">
        <v>139</v>
      </c>
      <c r="C48" s="121" t="s">
        <v>141</v>
      </c>
      <c r="D48" s="121" t="str">
        <f t="shared" si="0"/>
        <v>北海道-江差町</v>
      </c>
      <c r="E48" s="121">
        <v>47</v>
      </c>
    </row>
    <row r="49" spans="1:5">
      <c r="A49" s="121">
        <v>48</v>
      </c>
      <c r="B49" s="121" t="s">
        <v>139</v>
      </c>
      <c r="C49" s="121" t="s">
        <v>241</v>
      </c>
      <c r="D49" s="121" t="str">
        <f t="shared" si="0"/>
        <v>北海道-上ノ国町</v>
      </c>
      <c r="E49" s="121">
        <v>48</v>
      </c>
    </row>
    <row r="50" spans="1:5">
      <c r="A50" s="121">
        <v>49</v>
      </c>
      <c r="B50" s="121" t="s">
        <v>139</v>
      </c>
      <c r="C50" s="121" t="s">
        <v>243</v>
      </c>
      <c r="D50" s="121" t="str">
        <f t="shared" si="0"/>
        <v>北海道-厚沢部町</v>
      </c>
      <c r="E50" s="121">
        <v>49</v>
      </c>
    </row>
    <row r="51" spans="1:5">
      <c r="A51" s="121">
        <v>50</v>
      </c>
      <c r="B51" s="121" t="s">
        <v>139</v>
      </c>
      <c r="C51" s="121" t="s">
        <v>244</v>
      </c>
      <c r="D51" s="121" t="str">
        <f t="shared" si="0"/>
        <v>北海道-乙部町</v>
      </c>
      <c r="E51" s="121">
        <v>50</v>
      </c>
    </row>
    <row r="52" spans="1:5">
      <c r="A52" s="121">
        <v>51</v>
      </c>
      <c r="B52" s="121" t="s">
        <v>139</v>
      </c>
      <c r="C52" s="121" t="s">
        <v>250</v>
      </c>
      <c r="D52" s="121" t="str">
        <f t="shared" si="0"/>
        <v>北海道-奥尻町</v>
      </c>
      <c r="E52" s="121">
        <v>51</v>
      </c>
    </row>
    <row r="53" spans="1:5">
      <c r="A53" s="121">
        <v>52</v>
      </c>
      <c r="B53" s="121" t="s">
        <v>139</v>
      </c>
      <c r="C53" s="121" t="s">
        <v>251</v>
      </c>
      <c r="D53" s="121" t="str">
        <f t="shared" si="0"/>
        <v>北海道-今金町</v>
      </c>
      <c r="E53" s="121">
        <v>52</v>
      </c>
    </row>
    <row r="54" spans="1:5">
      <c r="A54" s="121">
        <v>53</v>
      </c>
      <c r="B54" s="121" t="s">
        <v>139</v>
      </c>
      <c r="C54" s="121" t="s">
        <v>256</v>
      </c>
      <c r="D54" s="121" t="str">
        <f t="shared" si="0"/>
        <v>北海道-せたな町</v>
      </c>
      <c r="E54" s="121">
        <v>53</v>
      </c>
    </row>
    <row r="55" spans="1:5">
      <c r="A55" s="121">
        <v>54</v>
      </c>
      <c r="B55" s="121" t="s">
        <v>139</v>
      </c>
      <c r="C55" s="121" t="s">
        <v>261</v>
      </c>
      <c r="D55" s="121" t="str">
        <f t="shared" si="0"/>
        <v>北海道-島牧村</v>
      </c>
      <c r="E55" s="121">
        <v>54</v>
      </c>
    </row>
    <row r="56" spans="1:5">
      <c r="A56" s="121">
        <v>55</v>
      </c>
      <c r="B56" s="121" t="s">
        <v>139</v>
      </c>
      <c r="C56" s="121" t="s">
        <v>93</v>
      </c>
      <c r="D56" s="121" t="str">
        <f t="shared" si="0"/>
        <v>北海道-寿都町</v>
      </c>
      <c r="E56" s="121">
        <v>55</v>
      </c>
    </row>
    <row r="57" spans="1:5">
      <c r="A57" s="121">
        <v>56</v>
      </c>
      <c r="B57" s="121" t="s">
        <v>139</v>
      </c>
      <c r="C57" s="121" t="s">
        <v>262</v>
      </c>
      <c r="D57" s="121" t="str">
        <f t="shared" si="0"/>
        <v>北海道-黒松内町</v>
      </c>
      <c r="E57" s="121">
        <v>56</v>
      </c>
    </row>
    <row r="58" spans="1:5">
      <c r="A58" s="121">
        <v>57</v>
      </c>
      <c r="B58" s="121" t="s">
        <v>139</v>
      </c>
      <c r="C58" s="121" t="s">
        <v>269</v>
      </c>
      <c r="D58" s="121" t="str">
        <f t="shared" si="0"/>
        <v>北海道-蘭越町</v>
      </c>
      <c r="E58" s="121">
        <v>57</v>
      </c>
    </row>
    <row r="59" spans="1:5">
      <c r="A59" s="121">
        <v>58</v>
      </c>
      <c r="B59" s="121" t="s">
        <v>139</v>
      </c>
      <c r="C59" s="121" t="s">
        <v>272</v>
      </c>
      <c r="D59" s="121" t="str">
        <f t="shared" si="0"/>
        <v>北海道-ニセコ町</v>
      </c>
      <c r="E59" s="121">
        <v>58</v>
      </c>
    </row>
    <row r="60" spans="1:5">
      <c r="A60" s="121">
        <v>59</v>
      </c>
      <c r="B60" s="121" t="s">
        <v>139</v>
      </c>
      <c r="C60" s="121" t="s">
        <v>273</v>
      </c>
      <c r="D60" s="121" t="str">
        <f t="shared" si="0"/>
        <v>北海道-真狩村</v>
      </c>
      <c r="E60" s="121">
        <v>59</v>
      </c>
    </row>
    <row r="61" spans="1:5">
      <c r="A61" s="121">
        <v>60</v>
      </c>
      <c r="B61" s="121" t="s">
        <v>139</v>
      </c>
      <c r="C61" s="121" t="s">
        <v>276</v>
      </c>
      <c r="D61" s="121" t="str">
        <f t="shared" si="0"/>
        <v>北海道-留寿都村</v>
      </c>
      <c r="E61" s="121">
        <v>60</v>
      </c>
    </row>
    <row r="62" spans="1:5">
      <c r="A62" s="121">
        <v>61</v>
      </c>
      <c r="B62" s="121" t="s">
        <v>139</v>
      </c>
      <c r="C62" s="121" t="s">
        <v>277</v>
      </c>
      <c r="D62" s="121" t="str">
        <f t="shared" si="0"/>
        <v>北海道-喜茂別町</v>
      </c>
      <c r="E62" s="121">
        <v>61</v>
      </c>
    </row>
    <row r="63" spans="1:5">
      <c r="A63" s="121">
        <v>62</v>
      </c>
      <c r="B63" s="121" t="s">
        <v>139</v>
      </c>
      <c r="C63" s="121" t="s">
        <v>80</v>
      </c>
      <c r="D63" s="121" t="str">
        <f t="shared" si="0"/>
        <v>北海道-京極町</v>
      </c>
      <c r="E63" s="121">
        <v>62</v>
      </c>
    </row>
    <row r="64" spans="1:5">
      <c r="A64" s="121">
        <v>63</v>
      </c>
      <c r="B64" s="121" t="s">
        <v>139</v>
      </c>
      <c r="C64" s="121" t="s">
        <v>279</v>
      </c>
      <c r="D64" s="121" t="str">
        <f t="shared" si="0"/>
        <v>北海道-倶知安町</v>
      </c>
      <c r="E64" s="121">
        <v>63</v>
      </c>
    </row>
    <row r="65" spans="1:5">
      <c r="A65" s="121">
        <v>64</v>
      </c>
      <c r="B65" s="121" t="s">
        <v>139</v>
      </c>
      <c r="C65" s="121" t="s">
        <v>285</v>
      </c>
      <c r="D65" s="121" t="str">
        <f t="shared" si="0"/>
        <v>北海道-共和町</v>
      </c>
      <c r="E65" s="121">
        <v>64</v>
      </c>
    </row>
    <row r="66" spans="1:5">
      <c r="A66" s="121">
        <v>65</v>
      </c>
      <c r="B66" s="121" t="s">
        <v>139</v>
      </c>
      <c r="C66" s="121" t="s">
        <v>97</v>
      </c>
      <c r="D66" s="121" t="str">
        <f t="shared" ref="D66:D129" si="1">B66&amp;"-"&amp;C66</f>
        <v>北海道-岩内町</v>
      </c>
      <c r="E66" s="121">
        <v>65</v>
      </c>
    </row>
    <row r="67" spans="1:5">
      <c r="A67" s="121">
        <v>66</v>
      </c>
      <c r="B67" s="121" t="s">
        <v>139</v>
      </c>
      <c r="C67" s="121" t="s">
        <v>287</v>
      </c>
      <c r="D67" s="121" t="str">
        <f t="shared" si="1"/>
        <v>北海道-泊村</v>
      </c>
      <c r="E67" s="121">
        <v>66</v>
      </c>
    </row>
    <row r="68" spans="1:5">
      <c r="A68" s="121">
        <v>67</v>
      </c>
      <c r="B68" s="121" t="s">
        <v>139</v>
      </c>
      <c r="C68" s="121" t="s">
        <v>291</v>
      </c>
      <c r="D68" s="121" t="str">
        <f t="shared" si="1"/>
        <v>北海道-神恵内村</v>
      </c>
      <c r="E68" s="121">
        <v>67</v>
      </c>
    </row>
    <row r="69" spans="1:5">
      <c r="A69" s="121">
        <v>68</v>
      </c>
      <c r="B69" s="121" t="s">
        <v>139</v>
      </c>
      <c r="C69" s="121" t="s">
        <v>293</v>
      </c>
      <c r="D69" s="121" t="str">
        <f t="shared" si="1"/>
        <v>北海道-積丹町</v>
      </c>
      <c r="E69" s="121">
        <v>68</v>
      </c>
    </row>
    <row r="70" spans="1:5">
      <c r="A70" s="121">
        <v>69</v>
      </c>
      <c r="B70" s="121" t="s">
        <v>139</v>
      </c>
      <c r="C70" s="121" t="s">
        <v>296</v>
      </c>
      <c r="D70" s="121" t="str">
        <f t="shared" si="1"/>
        <v>北海道-古平町</v>
      </c>
      <c r="E70" s="121">
        <v>69</v>
      </c>
    </row>
    <row r="71" spans="1:5">
      <c r="A71" s="121">
        <v>70</v>
      </c>
      <c r="B71" s="121" t="s">
        <v>139</v>
      </c>
      <c r="C71" s="121" t="s">
        <v>301</v>
      </c>
      <c r="D71" s="121" t="str">
        <f t="shared" si="1"/>
        <v>北海道-仁木町</v>
      </c>
      <c r="E71" s="121">
        <v>70</v>
      </c>
    </row>
    <row r="72" spans="1:5">
      <c r="A72" s="121">
        <v>71</v>
      </c>
      <c r="B72" s="121" t="s">
        <v>139</v>
      </c>
      <c r="C72" s="121" t="s">
        <v>302</v>
      </c>
      <c r="D72" s="121" t="str">
        <f t="shared" si="1"/>
        <v>北海道-余市町</v>
      </c>
      <c r="E72" s="121">
        <v>71</v>
      </c>
    </row>
    <row r="73" spans="1:5">
      <c r="A73" s="121">
        <v>72</v>
      </c>
      <c r="B73" s="121" t="s">
        <v>139</v>
      </c>
      <c r="C73" s="121" t="s">
        <v>305</v>
      </c>
      <c r="D73" s="121" t="str">
        <f t="shared" si="1"/>
        <v>北海道-赤井川村</v>
      </c>
      <c r="E73" s="121">
        <v>72</v>
      </c>
    </row>
    <row r="74" spans="1:5">
      <c r="A74" s="121">
        <v>73</v>
      </c>
      <c r="B74" s="121" t="s">
        <v>139</v>
      </c>
      <c r="C74" s="121" t="s">
        <v>306</v>
      </c>
      <c r="D74" s="121" t="str">
        <f t="shared" si="1"/>
        <v>北海道-南幌町</v>
      </c>
      <c r="E74" s="121">
        <v>73</v>
      </c>
    </row>
    <row r="75" spans="1:5">
      <c r="A75" s="121">
        <v>74</v>
      </c>
      <c r="B75" s="121" t="s">
        <v>139</v>
      </c>
      <c r="C75" s="121" t="s">
        <v>309</v>
      </c>
      <c r="D75" s="121" t="str">
        <f t="shared" si="1"/>
        <v>北海道-奈井江町</v>
      </c>
      <c r="E75" s="121">
        <v>74</v>
      </c>
    </row>
    <row r="76" spans="1:5">
      <c r="A76" s="121">
        <v>75</v>
      </c>
      <c r="B76" s="121" t="s">
        <v>139</v>
      </c>
      <c r="C76" s="121" t="s">
        <v>170</v>
      </c>
      <c r="D76" s="121" t="str">
        <f t="shared" si="1"/>
        <v>北海道-上砂川町</v>
      </c>
      <c r="E76" s="121">
        <v>75</v>
      </c>
    </row>
    <row r="77" spans="1:5">
      <c r="A77" s="121">
        <v>76</v>
      </c>
      <c r="B77" s="121" t="s">
        <v>139</v>
      </c>
      <c r="C77" s="121" t="s">
        <v>312</v>
      </c>
      <c r="D77" s="121" t="str">
        <f t="shared" si="1"/>
        <v>北海道-由仁町</v>
      </c>
      <c r="E77" s="121">
        <v>76</v>
      </c>
    </row>
    <row r="78" spans="1:5">
      <c r="A78" s="121">
        <v>77</v>
      </c>
      <c r="B78" s="121" t="s">
        <v>139</v>
      </c>
      <c r="C78" s="121" t="s">
        <v>317</v>
      </c>
      <c r="D78" s="121" t="str">
        <f t="shared" si="1"/>
        <v>北海道-長沼町</v>
      </c>
      <c r="E78" s="121">
        <v>77</v>
      </c>
    </row>
    <row r="79" spans="1:5">
      <c r="A79" s="121">
        <v>78</v>
      </c>
      <c r="B79" s="121" t="s">
        <v>139</v>
      </c>
      <c r="C79" s="121" t="s">
        <v>319</v>
      </c>
      <c r="D79" s="121" t="str">
        <f t="shared" si="1"/>
        <v>北海道-栗山町</v>
      </c>
      <c r="E79" s="121">
        <v>78</v>
      </c>
    </row>
    <row r="80" spans="1:5">
      <c r="A80" s="121">
        <v>79</v>
      </c>
      <c r="B80" s="121" t="s">
        <v>139</v>
      </c>
      <c r="C80" s="121" t="s">
        <v>322</v>
      </c>
      <c r="D80" s="121" t="str">
        <f t="shared" si="1"/>
        <v>北海道-月形町</v>
      </c>
      <c r="E80" s="121">
        <v>79</v>
      </c>
    </row>
    <row r="81" spans="1:5">
      <c r="A81" s="121">
        <v>80</v>
      </c>
      <c r="B81" s="121" t="s">
        <v>139</v>
      </c>
      <c r="C81" s="121" t="s">
        <v>329</v>
      </c>
      <c r="D81" s="121" t="str">
        <f t="shared" si="1"/>
        <v>北海道-浦臼町</v>
      </c>
      <c r="E81" s="121">
        <v>80</v>
      </c>
    </row>
    <row r="82" spans="1:5">
      <c r="A82" s="121">
        <v>81</v>
      </c>
      <c r="B82" s="121" t="s">
        <v>139</v>
      </c>
      <c r="C82" s="121" t="s">
        <v>330</v>
      </c>
      <c r="D82" s="121" t="str">
        <f t="shared" si="1"/>
        <v>北海道-新十津川町</v>
      </c>
      <c r="E82" s="121">
        <v>81</v>
      </c>
    </row>
    <row r="83" spans="1:5">
      <c r="A83" s="121">
        <v>82</v>
      </c>
      <c r="B83" s="121" t="s">
        <v>139</v>
      </c>
      <c r="C83" s="121" t="s">
        <v>334</v>
      </c>
      <c r="D83" s="121" t="str">
        <f t="shared" si="1"/>
        <v>北海道-妹背牛町</v>
      </c>
      <c r="E83" s="121">
        <v>82</v>
      </c>
    </row>
    <row r="84" spans="1:5">
      <c r="A84" s="121">
        <v>83</v>
      </c>
      <c r="B84" s="121" t="s">
        <v>139</v>
      </c>
      <c r="C84" s="121" t="s">
        <v>338</v>
      </c>
      <c r="D84" s="121" t="str">
        <f t="shared" si="1"/>
        <v>北海道-秩父別町</v>
      </c>
      <c r="E84" s="121">
        <v>83</v>
      </c>
    </row>
    <row r="85" spans="1:5">
      <c r="A85" s="121">
        <v>84</v>
      </c>
      <c r="B85" s="121" t="s">
        <v>139</v>
      </c>
      <c r="C85" s="121" t="s">
        <v>339</v>
      </c>
      <c r="D85" s="121" t="str">
        <f t="shared" si="1"/>
        <v>北海道-雨竜町</v>
      </c>
      <c r="E85" s="121">
        <v>84</v>
      </c>
    </row>
    <row r="86" spans="1:5">
      <c r="A86" s="121">
        <v>85</v>
      </c>
      <c r="B86" s="121" t="s">
        <v>139</v>
      </c>
      <c r="C86" s="121" t="s">
        <v>345</v>
      </c>
      <c r="D86" s="121" t="str">
        <f t="shared" si="1"/>
        <v>北海道-北竜町</v>
      </c>
      <c r="E86" s="121">
        <v>85</v>
      </c>
    </row>
    <row r="87" spans="1:5">
      <c r="A87" s="121">
        <v>86</v>
      </c>
      <c r="B87" s="121" t="s">
        <v>139</v>
      </c>
      <c r="C87" s="121" t="s">
        <v>347</v>
      </c>
      <c r="D87" s="121" t="str">
        <f t="shared" si="1"/>
        <v>北海道-沼田町</v>
      </c>
      <c r="E87" s="121">
        <v>86</v>
      </c>
    </row>
    <row r="88" spans="1:5">
      <c r="A88" s="121">
        <v>87</v>
      </c>
      <c r="B88" s="121" t="s">
        <v>139</v>
      </c>
      <c r="C88" s="121" t="s">
        <v>351</v>
      </c>
      <c r="D88" s="121" t="str">
        <f t="shared" si="1"/>
        <v>北海道-鷹栖町</v>
      </c>
      <c r="E88" s="121">
        <v>87</v>
      </c>
    </row>
    <row r="89" spans="1:5">
      <c r="A89" s="121">
        <v>88</v>
      </c>
      <c r="B89" s="121" t="s">
        <v>139</v>
      </c>
      <c r="C89" s="121" t="s">
        <v>355</v>
      </c>
      <c r="D89" s="121" t="str">
        <f t="shared" si="1"/>
        <v>北海道-東神楽町</v>
      </c>
      <c r="E89" s="121">
        <v>88</v>
      </c>
    </row>
    <row r="90" spans="1:5">
      <c r="A90" s="121">
        <v>89</v>
      </c>
      <c r="B90" s="121" t="s">
        <v>139</v>
      </c>
      <c r="C90" s="121" t="s">
        <v>361</v>
      </c>
      <c r="D90" s="121" t="str">
        <f t="shared" si="1"/>
        <v>北海道-当麻町</v>
      </c>
      <c r="E90" s="121">
        <v>89</v>
      </c>
    </row>
    <row r="91" spans="1:5">
      <c r="A91" s="121">
        <v>90</v>
      </c>
      <c r="B91" s="121" t="s">
        <v>139</v>
      </c>
      <c r="C91" s="121" t="s">
        <v>131</v>
      </c>
      <c r="D91" s="121" t="str">
        <f t="shared" si="1"/>
        <v>北海道-比布町</v>
      </c>
      <c r="E91" s="121">
        <v>90</v>
      </c>
    </row>
    <row r="92" spans="1:5">
      <c r="A92" s="121">
        <v>91</v>
      </c>
      <c r="B92" s="121" t="s">
        <v>139</v>
      </c>
      <c r="C92" s="121" t="s">
        <v>365</v>
      </c>
      <c r="D92" s="121" t="str">
        <f t="shared" si="1"/>
        <v>北海道-愛別町</v>
      </c>
      <c r="E92" s="121">
        <v>91</v>
      </c>
    </row>
    <row r="93" spans="1:5">
      <c r="A93" s="121">
        <v>92</v>
      </c>
      <c r="B93" s="121" t="s">
        <v>139</v>
      </c>
      <c r="C93" s="121" t="s">
        <v>367</v>
      </c>
      <c r="D93" s="121" t="str">
        <f t="shared" si="1"/>
        <v>北海道-上川町</v>
      </c>
      <c r="E93" s="121">
        <v>92</v>
      </c>
    </row>
    <row r="94" spans="1:5">
      <c r="A94" s="121">
        <v>93</v>
      </c>
      <c r="B94" s="121" t="s">
        <v>139</v>
      </c>
      <c r="C94" s="121" t="s">
        <v>79</v>
      </c>
      <c r="D94" s="121" t="str">
        <f t="shared" si="1"/>
        <v>北海道-東川町</v>
      </c>
      <c r="E94" s="121">
        <v>93</v>
      </c>
    </row>
    <row r="95" spans="1:5">
      <c r="A95" s="121">
        <v>94</v>
      </c>
      <c r="B95" s="121" t="s">
        <v>139</v>
      </c>
      <c r="C95" s="121" t="s">
        <v>370</v>
      </c>
      <c r="D95" s="121" t="str">
        <f t="shared" si="1"/>
        <v>北海道-美瑛町</v>
      </c>
      <c r="E95" s="121">
        <v>94</v>
      </c>
    </row>
    <row r="96" spans="1:5">
      <c r="A96" s="121">
        <v>95</v>
      </c>
      <c r="B96" s="121" t="s">
        <v>139</v>
      </c>
      <c r="C96" s="121" t="s">
        <v>24</v>
      </c>
      <c r="D96" s="121" t="str">
        <f t="shared" si="1"/>
        <v>北海道-上富良野町</v>
      </c>
      <c r="E96" s="121">
        <v>95</v>
      </c>
    </row>
    <row r="97" spans="1:5">
      <c r="A97" s="121">
        <v>96</v>
      </c>
      <c r="B97" s="121" t="s">
        <v>139</v>
      </c>
      <c r="C97" s="121" t="s">
        <v>371</v>
      </c>
      <c r="D97" s="121" t="str">
        <f t="shared" si="1"/>
        <v>北海道-中富良野町</v>
      </c>
      <c r="E97" s="121">
        <v>96</v>
      </c>
    </row>
    <row r="98" spans="1:5">
      <c r="A98" s="121">
        <v>97</v>
      </c>
      <c r="B98" s="121" t="s">
        <v>139</v>
      </c>
      <c r="C98" s="121" t="s">
        <v>376</v>
      </c>
      <c r="D98" s="121" t="str">
        <f t="shared" si="1"/>
        <v>北海道-南富良野町</v>
      </c>
      <c r="E98" s="121">
        <v>97</v>
      </c>
    </row>
    <row r="99" spans="1:5">
      <c r="A99" s="121">
        <v>98</v>
      </c>
      <c r="B99" s="121" t="s">
        <v>139</v>
      </c>
      <c r="C99" s="121" t="s">
        <v>378</v>
      </c>
      <c r="D99" s="121" t="str">
        <f t="shared" si="1"/>
        <v>北海道-占冠村</v>
      </c>
      <c r="E99" s="121">
        <v>98</v>
      </c>
    </row>
    <row r="100" spans="1:5">
      <c r="A100" s="121">
        <v>99</v>
      </c>
      <c r="B100" s="121" t="s">
        <v>139</v>
      </c>
      <c r="C100" s="121" t="s">
        <v>380</v>
      </c>
      <c r="D100" s="121" t="str">
        <f t="shared" si="1"/>
        <v>北海道-和寒町</v>
      </c>
      <c r="E100" s="121">
        <v>99</v>
      </c>
    </row>
    <row r="101" spans="1:5">
      <c r="A101" s="121">
        <v>100</v>
      </c>
      <c r="B101" s="121" t="s">
        <v>139</v>
      </c>
      <c r="C101" s="121" t="s">
        <v>286</v>
      </c>
      <c r="D101" s="121" t="str">
        <f t="shared" si="1"/>
        <v>北海道-剣淵町</v>
      </c>
      <c r="E101" s="121">
        <v>100</v>
      </c>
    </row>
    <row r="102" spans="1:5">
      <c r="A102" s="121">
        <v>101</v>
      </c>
      <c r="B102" s="121" t="s">
        <v>139</v>
      </c>
      <c r="C102" s="121" t="s">
        <v>382</v>
      </c>
      <c r="D102" s="121" t="str">
        <f t="shared" si="1"/>
        <v>北海道-下川町</v>
      </c>
      <c r="E102" s="121">
        <v>101</v>
      </c>
    </row>
    <row r="103" spans="1:5">
      <c r="A103" s="121">
        <v>102</v>
      </c>
      <c r="B103" s="121" t="s">
        <v>139</v>
      </c>
      <c r="C103" s="121" t="s">
        <v>384</v>
      </c>
      <c r="D103" s="121" t="str">
        <f t="shared" si="1"/>
        <v>北海道-美深町</v>
      </c>
      <c r="E103" s="121">
        <v>102</v>
      </c>
    </row>
    <row r="104" spans="1:5">
      <c r="A104" s="121">
        <v>103</v>
      </c>
      <c r="B104" s="121" t="s">
        <v>139</v>
      </c>
      <c r="C104" s="121" t="s">
        <v>389</v>
      </c>
      <c r="D104" s="121" t="str">
        <f t="shared" si="1"/>
        <v>北海道-音威子府村</v>
      </c>
      <c r="E104" s="121">
        <v>103</v>
      </c>
    </row>
    <row r="105" spans="1:5">
      <c r="A105" s="121">
        <v>104</v>
      </c>
      <c r="B105" s="121" t="s">
        <v>139</v>
      </c>
      <c r="C105" s="121" t="s">
        <v>295</v>
      </c>
      <c r="D105" s="121" t="str">
        <f t="shared" si="1"/>
        <v>北海道-中川町</v>
      </c>
      <c r="E105" s="121">
        <v>104</v>
      </c>
    </row>
    <row r="106" spans="1:5">
      <c r="A106" s="121">
        <v>105</v>
      </c>
      <c r="B106" s="121" t="s">
        <v>139</v>
      </c>
      <c r="C106" s="121" t="s">
        <v>392</v>
      </c>
      <c r="D106" s="121" t="str">
        <f t="shared" si="1"/>
        <v>北海道-幌加内町</v>
      </c>
      <c r="E106" s="121">
        <v>105</v>
      </c>
    </row>
    <row r="107" spans="1:5">
      <c r="A107" s="121">
        <v>106</v>
      </c>
      <c r="B107" s="121" t="s">
        <v>139</v>
      </c>
      <c r="C107" s="121" t="s">
        <v>399</v>
      </c>
      <c r="D107" s="121" t="str">
        <f t="shared" si="1"/>
        <v>北海道-増毛町</v>
      </c>
      <c r="E107" s="121">
        <v>106</v>
      </c>
    </row>
    <row r="108" spans="1:5">
      <c r="A108" s="121">
        <v>107</v>
      </c>
      <c r="B108" s="121" t="s">
        <v>139</v>
      </c>
      <c r="C108" s="121" t="s">
        <v>400</v>
      </c>
      <c r="D108" s="121" t="str">
        <f t="shared" si="1"/>
        <v>北海道-小平町</v>
      </c>
      <c r="E108" s="121">
        <v>107</v>
      </c>
    </row>
    <row r="109" spans="1:5">
      <c r="A109" s="121">
        <v>108</v>
      </c>
      <c r="B109" s="121" t="s">
        <v>139</v>
      </c>
      <c r="C109" s="121" t="s">
        <v>404</v>
      </c>
      <c r="D109" s="121" t="str">
        <f t="shared" si="1"/>
        <v>北海道-苫前町</v>
      </c>
      <c r="E109" s="121">
        <v>108</v>
      </c>
    </row>
    <row r="110" spans="1:5">
      <c r="A110" s="121">
        <v>109</v>
      </c>
      <c r="B110" s="121" t="s">
        <v>139</v>
      </c>
      <c r="C110" s="121" t="s">
        <v>405</v>
      </c>
      <c r="D110" s="121" t="str">
        <f t="shared" si="1"/>
        <v>北海道-羽幌町</v>
      </c>
      <c r="E110" s="121">
        <v>109</v>
      </c>
    </row>
    <row r="111" spans="1:5">
      <c r="A111" s="121">
        <v>110</v>
      </c>
      <c r="B111" s="121" t="s">
        <v>139</v>
      </c>
      <c r="C111" s="121" t="s">
        <v>147</v>
      </c>
      <c r="D111" s="121" t="str">
        <f t="shared" si="1"/>
        <v>北海道-初山別村</v>
      </c>
      <c r="E111" s="121">
        <v>110</v>
      </c>
    </row>
    <row r="112" spans="1:5">
      <c r="A112" s="121">
        <v>111</v>
      </c>
      <c r="B112" s="121" t="s">
        <v>139</v>
      </c>
      <c r="C112" s="121" t="s">
        <v>321</v>
      </c>
      <c r="D112" s="121" t="str">
        <f t="shared" si="1"/>
        <v>北海道-遠別町</v>
      </c>
      <c r="E112" s="121">
        <v>111</v>
      </c>
    </row>
    <row r="113" spans="1:5">
      <c r="A113" s="121">
        <v>112</v>
      </c>
      <c r="B113" s="121" t="s">
        <v>139</v>
      </c>
      <c r="C113" s="121" t="s">
        <v>369</v>
      </c>
      <c r="D113" s="121" t="str">
        <f t="shared" si="1"/>
        <v>北海道-天塩町</v>
      </c>
      <c r="E113" s="121">
        <v>112</v>
      </c>
    </row>
    <row r="114" spans="1:5">
      <c r="A114" s="121">
        <v>113</v>
      </c>
      <c r="B114" s="121" t="s">
        <v>139</v>
      </c>
      <c r="C114" s="121" t="s">
        <v>408</v>
      </c>
      <c r="D114" s="121" t="str">
        <f t="shared" si="1"/>
        <v>北海道-猿払村</v>
      </c>
      <c r="E114" s="121">
        <v>113</v>
      </c>
    </row>
    <row r="115" spans="1:5">
      <c r="A115" s="121">
        <v>114</v>
      </c>
      <c r="B115" s="121" t="s">
        <v>139</v>
      </c>
      <c r="C115" s="121" t="s">
        <v>391</v>
      </c>
      <c r="D115" s="121" t="str">
        <f t="shared" si="1"/>
        <v>北海道-浜頓別町</v>
      </c>
      <c r="E115" s="121">
        <v>114</v>
      </c>
    </row>
    <row r="116" spans="1:5">
      <c r="A116" s="121">
        <v>115</v>
      </c>
      <c r="B116" s="121" t="s">
        <v>139</v>
      </c>
      <c r="C116" s="121" t="s">
        <v>415</v>
      </c>
      <c r="D116" s="121" t="str">
        <f t="shared" si="1"/>
        <v>北海道-中頓別町</v>
      </c>
      <c r="E116" s="121">
        <v>115</v>
      </c>
    </row>
    <row r="117" spans="1:5">
      <c r="A117" s="121">
        <v>116</v>
      </c>
      <c r="B117" s="121" t="s">
        <v>139</v>
      </c>
      <c r="C117" s="121" t="s">
        <v>417</v>
      </c>
      <c r="D117" s="121" t="str">
        <f t="shared" si="1"/>
        <v>北海道-枝幸町</v>
      </c>
      <c r="E117" s="121">
        <v>116</v>
      </c>
    </row>
    <row r="118" spans="1:5">
      <c r="A118" s="121">
        <v>117</v>
      </c>
      <c r="B118" s="121" t="s">
        <v>139</v>
      </c>
      <c r="C118" s="121" t="s">
        <v>421</v>
      </c>
      <c r="D118" s="121" t="str">
        <f t="shared" si="1"/>
        <v>北海道-豊富町</v>
      </c>
      <c r="E118" s="121">
        <v>117</v>
      </c>
    </row>
    <row r="119" spans="1:5">
      <c r="A119" s="121">
        <v>118</v>
      </c>
      <c r="B119" s="121" t="s">
        <v>139</v>
      </c>
      <c r="C119" s="121" t="s">
        <v>422</v>
      </c>
      <c r="D119" s="121" t="str">
        <f t="shared" si="1"/>
        <v>北海道-礼文町</v>
      </c>
      <c r="E119" s="121">
        <v>118</v>
      </c>
    </row>
    <row r="120" spans="1:5">
      <c r="A120" s="121">
        <v>119</v>
      </c>
      <c r="B120" s="121" t="s">
        <v>139</v>
      </c>
      <c r="C120" s="121" t="s">
        <v>171</v>
      </c>
      <c r="D120" s="121" t="str">
        <f t="shared" si="1"/>
        <v>北海道-利尻町</v>
      </c>
      <c r="E120" s="121">
        <v>119</v>
      </c>
    </row>
    <row r="121" spans="1:5">
      <c r="A121" s="121">
        <v>120</v>
      </c>
      <c r="B121" s="121" t="s">
        <v>139</v>
      </c>
      <c r="C121" s="121" t="s">
        <v>425</v>
      </c>
      <c r="D121" s="121" t="str">
        <f t="shared" si="1"/>
        <v>北海道-利尻富士町</v>
      </c>
      <c r="E121" s="121">
        <v>120</v>
      </c>
    </row>
    <row r="122" spans="1:5">
      <c r="A122" s="121">
        <v>121</v>
      </c>
      <c r="B122" s="121" t="s">
        <v>139</v>
      </c>
      <c r="C122" s="121" t="s">
        <v>427</v>
      </c>
      <c r="D122" s="121" t="str">
        <f t="shared" si="1"/>
        <v>北海道-幌延町</v>
      </c>
      <c r="E122" s="121">
        <v>121</v>
      </c>
    </row>
    <row r="123" spans="1:5">
      <c r="A123" s="121">
        <v>122</v>
      </c>
      <c r="B123" s="121" t="s">
        <v>139</v>
      </c>
      <c r="C123" s="121" t="s">
        <v>416</v>
      </c>
      <c r="D123" s="121" t="str">
        <f t="shared" si="1"/>
        <v>北海道-美幌町</v>
      </c>
      <c r="E123" s="121">
        <v>122</v>
      </c>
    </row>
    <row r="124" spans="1:5">
      <c r="A124" s="121">
        <v>123</v>
      </c>
      <c r="B124" s="121" t="s">
        <v>139</v>
      </c>
      <c r="C124" s="121" t="s">
        <v>431</v>
      </c>
      <c r="D124" s="121" t="str">
        <f t="shared" si="1"/>
        <v>北海道-津別町</v>
      </c>
      <c r="E124" s="121">
        <v>123</v>
      </c>
    </row>
    <row r="125" spans="1:5">
      <c r="A125" s="121">
        <v>124</v>
      </c>
      <c r="B125" s="121" t="s">
        <v>139</v>
      </c>
      <c r="C125" s="121" t="s">
        <v>433</v>
      </c>
      <c r="D125" s="121" t="str">
        <f t="shared" si="1"/>
        <v>北海道-斜里町</v>
      </c>
      <c r="E125" s="121">
        <v>124</v>
      </c>
    </row>
    <row r="126" spans="1:5">
      <c r="A126" s="121">
        <v>125</v>
      </c>
      <c r="B126" s="121" t="s">
        <v>139</v>
      </c>
      <c r="C126" s="121" t="s">
        <v>435</v>
      </c>
      <c r="D126" s="121" t="str">
        <f t="shared" si="1"/>
        <v>北海道-清里町</v>
      </c>
      <c r="E126" s="121">
        <v>125</v>
      </c>
    </row>
    <row r="127" spans="1:5">
      <c r="A127" s="121">
        <v>126</v>
      </c>
      <c r="B127" s="121" t="s">
        <v>139</v>
      </c>
      <c r="C127" s="121" t="s">
        <v>438</v>
      </c>
      <c r="D127" s="121" t="str">
        <f t="shared" si="1"/>
        <v>北海道-小清水町</v>
      </c>
      <c r="E127" s="121">
        <v>126</v>
      </c>
    </row>
    <row r="128" spans="1:5">
      <c r="A128" s="121">
        <v>127</v>
      </c>
      <c r="B128" s="121" t="s">
        <v>139</v>
      </c>
      <c r="C128" s="121" t="s">
        <v>441</v>
      </c>
      <c r="D128" s="121" t="str">
        <f t="shared" si="1"/>
        <v>北海道-訓子府町</v>
      </c>
      <c r="E128" s="121">
        <v>127</v>
      </c>
    </row>
    <row r="129" spans="1:5">
      <c r="A129" s="121">
        <v>128</v>
      </c>
      <c r="B129" s="121" t="s">
        <v>139</v>
      </c>
      <c r="C129" s="121" t="s">
        <v>445</v>
      </c>
      <c r="D129" s="121" t="str">
        <f t="shared" si="1"/>
        <v>北海道-置戸町</v>
      </c>
      <c r="E129" s="121">
        <v>128</v>
      </c>
    </row>
    <row r="130" spans="1:5">
      <c r="A130" s="121">
        <v>129</v>
      </c>
      <c r="B130" s="121" t="s">
        <v>139</v>
      </c>
      <c r="C130" s="121" t="s">
        <v>327</v>
      </c>
      <c r="D130" s="121" t="str">
        <f t="shared" ref="D130:D193" si="2">B130&amp;"-"&amp;C130</f>
        <v>北海道-佐呂間町</v>
      </c>
      <c r="E130" s="121">
        <v>129</v>
      </c>
    </row>
    <row r="131" spans="1:5">
      <c r="A131" s="121">
        <v>130</v>
      </c>
      <c r="B131" s="121" t="s">
        <v>139</v>
      </c>
      <c r="C131" s="121" t="s">
        <v>449</v>
      </c>
      <c r="D131" s="121" t="str">
        <f t="shared" si="2"/>
        <v>北海道-遠軽町</v>
      </c>
      <c r="E131" s="121">
        <v>130</v>
      </c>
    </row>
    <row r="132" spans="1:5">
      <c r="A132" s="121">
        <v>131</v>
      </c>
      <c r="B132" s="121" t="s">
        <v>139</v>
      </c>
      <c r="C132" s="121" t="s">
        <v>58</v>
      </c>
      <c r="D132" s="121" t="str">
        <f t="shared" si="2"/>
        <v>北海道-湧別町</v>
      </c>
      <c r="E132" s="121">
        <v>131</v>
      </c>
    </row>
    <row r="133" spans="1:5">
      <c r="A133" s="121">
        <v>132</v>
      </c>
      <c r="B133" s="121" t="s">
        <v>139</v>
      </c>
      <c r="C133" s="121" t="s">
        <v>454</v>
      </c>
      <c r="D133" s="121" t="str">
        <f t="shared" si="2"/>
        <v>北海道-滝上町</v>
      </c>
      <c r="E133" s="121">
        <v>132</v>
      </c>
    </row>
    <row r="134" spans="1:5">
      <c r="A134" s="121">
        <v>133</v>
      </c>
      <c r="B134" s="121" t="s">
        <v>139</v>
      </c>
      <c r="C134" s="121" t="s">
        <v>456</v>
      </c>
      <c r="D134" s="121" t="str">
        <f t="shared" si="2"/>
        <v>北海道-興部町</v>
      </c>
      <c r="E134" s="121">
        <v>133</v>
      </c>
    </row>
    <row r="135" spans="1:5">
      <c r="A135" s="121">
        <v>134</v>
      </c>
      <c r="B135" s="121" t="s">
        <v>139</v>
      </c>
      <c r="C135" s="121" t="s">
        <v>462</v>
      </c>
      <c r="D135" s="121" t="str">
        <f t="shared" si="2"/>
        <v>北海道-西興部村</v>
      </c>
      <c r="E135" s="121">
        <v>134</v>
      </c>
    </row>
    <row r="136" spans="1:5">
      <c r="A136" s="121">
        <v>135</v>
      </c>
      <c r="B136" s="121" t="s">
        <v>139</v>
      </c>
      <c r="C136" s="121" t="s">
        <v>127</v>
      </c>
      <c r="D136" s="121" t="str">
        <f t="shared" si="2"/>
        <v>北海道-雄武町</v>
      </c>
      <c r="E136" s="121">
        <v>135</v>
      </c>
    </row>
    <row r="137" spans="1:5">
      <c r="A137" s="121">
        <v>136</v>
      </c>
      <c r="B137" s="121" t="s">
        <v>139</v>
      </c>
      <c r="C137" s="121" t="s">
        <v>187</v>
      </c>
      <c r="D137" s="121" t="str">
        <f t="shared" si="2"/>
        <v>北海道-大空町</v>
      </c>
      <c r="E137" s="121">
        <v>136</v>
      </c>
    </row>
    <row r="138" spans="1:5">
      <c r="A138" s="121">
        <v>137</v>
      </c>
      <c r="B138" s="121" t="s">
        <v>139</v>
      </c>
      <c r="C138" s="121" t="s">
        <v>443</v>
      </c>
      <c r="D138" s="121" t="str">
        <f t="shared" si="2"/>
        <v>北海道-豊浦町</v>
      </c>
      <c r="E138" s="121">
        <v>137</v>
      </c>
    </row>
    <row r="139" spans="1:5">
      <c r="A139" s="121">
        <v>138</v>
      </c>
      <c r="B139" s="121" t="s">
        <v>139</v>
      </c>
      <c r="C139" s="121" t="s">
        <v>464</v>
      </c>
      <c r="D139" s="121" t="str">
        <f t="shared" si="2"/>
        <v>北海道-壮瞥町</v>
      </c>
      <c r="E139" s="121">
        <v>138</v>
      </c>
    </row>
    <row r="140" spans="1:5">
      <c r="A140" s="121">
        <v>139</v>
      </c>
      <c r="B140" s="121" t="s">
        <v>139</v>
      </c>
      <c r="C140" s="121" t="s">
        <v>470</v>
      </c>
      <c r="D140" s="121" t="str">
        <f t="shared" si="2"/>
        <v>北海道-白老町</v>
      </c>
      <c r="E140" s="121">
        <v>139</v>
      </c>
    </row>
    <row r="141" spans="1:5">
      <c r="A141" s="121">
        <v>140</v>
      </c>
      <c r="B141" s="121" t="s">
        <v>139</v>
      </c>
      <c r="C141" s="121" t="s">
        <v>221</v>
      </c>
      <c r="D141" s="121" t="str">
        <f t="shared" si="2"/>
        <v>北海道-厚真町</v>
      </c>
      <c r="E141" s="121">
        <v>140</v>
      </c>
    </row>
    <row r="142" spans="1:5">
      <c r="A142" s="121">
        <v>141</v>
      </c>
      <c r="B142" s="121" t="s">
        <v>139</v>
      </c>
      <c r="C142" s="121" t="s">
        <v>474</v>
      </c>
      <c r="D142" s="121" t="str">
        <f t="shared" si="2"/>
        <v>北海道-洞爺湖町</v>
      </c>
      <c r="E142" s="121">
        <v>141</v>
      </c>
    </row>
    <row r="143" spans="1:5">
      <c r="A143" s="121">
        <v>142</v>
      </c>
      <c r="B143" s="121" t="s">
        <v>139</v>
      </c>
      <c r="C143" s="121" t="s">
        <v>478</v>
      </c>
      <c r="D143" s="121" t="str">
        <f t="shared" si="2"/>
        <v>北海道-安平町</v>
      </c>
      <c r="E143" s="121">
        <v>142</v>
      </c>
    </row>
    <row r="144" spans="1:5">
      <c r="A144" s="121">
        <v>143</v>
      </c>
      <c r="B144" s="121" t="s">
        <v>139</v>
      </c>
      <c r="C144" s="121" t="s">
        <v>483</v>
      </c>
      <c r="D144" s="121" t="str">
        <f t="shared" si="2"/>
        <v>北海道-むかわ町</v>
      </c>
      <c r="E144" s="121">
        <v>143</v>
      </c>
    </row>
    <row r="145" spans="1:5">
      <c r="A145" s="121">
        <v>144</v>
      </c>
      <c r="B145" s="121" t="s">
        <v>139</v>
      </c>
      <c r="C145" s="121" t="s">
        <v>25</v>
      </c>
      <c r="D145" s="121" t="str">
        <f t="shared" si="2"/>
        <v>北海道-日高町</v>
      </c>
      <c r="E145" s="121">
        <v>144</v>
      </c>
    </row>
    <row r="146" spans="1:5">
      <c r="A146" s="121">
        <v>145</v>
      </c>
      <c r="B146" s="121" t="s">
        <v>139</v>
      </c>
      <c r="C146" s="121" t="s">
        <v>485</v>
      </c>
      <c r="D146" s="121" t="str">
        <f t="shared" si="2"/>
        <v>北海道-平取町</v>
      </c>
      <c r="E146" s="121">
        <v>145</v>
      </c>
    </row>
    <row r="147" spans="1:5">
      <c r="A147" s="121">
        <v>146</v>
      </c>
      <c r="B147" s="121" t="s">
        <v>139</v>
      </c>
      <c r="C147" s="121" t="s">
        <v>489</v>
      </c>
      <c r="D147" s="121" t="str">
        <f t="shared" si="2"/>
        <v>北海道-新冠町</v>
      </c>
      <c r="E147" s="121">
        <v>146</v>
      </c>
    </row>
    <row r="148" spans="1:5">
      <c r="A148" s="121">
        <v>147</v>
      </c>
      <c r="B148" s="121" t="s">
        <v>139</v>
      </c>
      <c r="C148" s="121" t="s">
        <v>494</v>
      </c>
      <c r="D148" s="121" t="str">
        <f t="shared" si="2"/>
        <v>北海道-浦河町</v>
      </c>
      <c r="E148" s="121">
        <v>147</v>
      </c>
    </row>
    <row r="149" spans="1:5">
      <c r="A149" s="121">
        <v>148</v>
      </c>
      <c r="B149" s="121" t="s">
        <v>139</v>
      </c>
      <c r="C149" s="121" t="s">
        <v>363</v>
      </c>
      <c r="D149" s="121" t="str">
        <f t="shared" si="2"/>
        <v>北海道-様似町</v>
      </c>
      <c r="E149" s="121">
        <v>148</v>
      </c>
    </row>
    <row r="150" spans="1:5">
      <c r="A150" s="121">
        <v>149</v>
      </c>
      <c r="B150" s="121" t="s">
        <v>139</v>
      </c>
      <c r="C150" s="121" t="s">
        <v>497</v>
      </c>
      <c r="D150" s="121" t="str">
        <f t="shared" si="2"/>
        <v>北海道-えりも町</v>
      </c>
      <c r="E150" s="121">
        <v>149</v>
      </c>
    </row>
    <row r="151" spans="1:5">
      <c r="A151" s="121">
        <v>150</v>
      </c>
      <c r="B151" s="121" t="s">
        <v>139</v>
      </c>
      <c r="C151" s="121" t="s">
        <v>502</v>
      </c>
      <c r="D151" s="121" t="str">
        <f t="shared" si="2"/>
        <v>北海道-新ひだか町</v>
      </c>
      <c r="E151" s="121">
        <v>150</v>
      </c>
    </row>
    <row r="152" spans="1:5">
      <c r="A152" s="121">
        <v>151</v>
      </c>
      <c r="B152" s="121" t="s">
        <v>139</v>
      </c>
      <c r="C152" s="121" t="s">
        <v>505</v>
      </c>
      <c r="D152" s="121" t="str">
        <f t="shared" si="2"/>
        <v>北海道-音更町</v>
      </c>
      <c r="E152" s="121">
        <v>151</v>
      </c>
    </row>
    <row r="153" spans="1:5">
      <c r="A153" s="121">
        <v>152</v>
      </c>
      <c r="B153" s="121" t="s">
        <v>139</v>
      </c>
      <c r="C153" s="121" t="s">
        <v>258</v>
      </c>
      <c r="D153" s="121" t="str">
        <f t="shared" si="2"/>
        <v>北海道-士幌町</v>
      </c>
      <c r="E153" s="121">
        <v>152</v>
      </c>
    </row>
    <row r="154" spans="1:5">
      <c r="A154" s="121">
        <v>153</v>
      </c>
      <c r="B154" s="121" t="s">
        <v>139</v>
      </c>
      <c r="C154" s="121" t="s">
        <v>507</v>
      </c>
      <c r="D154" s="121" t="str">
        <f t="shared" si="2"/>
        <v>北海道-上士幌町</v>
      </c>
      <c r="E154" s="121">
        <v>153</v>
      </c>
    </row>
    <row r="155" spans="1:5">
      <c r="A155" s="121">
        <v>154</v>
      </c>
      <c r="B155" s="121" t="s">
        <v>139</v>
      </c>
      <c r="C155" s="121" t="s">
        <v>499</v>
      </c>
      <c r="D155" s="121" t="str">
        <f t="shared" si="2"/>
        <v>北海道-鹿追町</v>
      </c>
      <c r="E155" s="121">
        <v>154</v>
      </c>
    </row>
    <row r="156" spans="1:5">
      <c r="A156" s="121">
        <v>155</v>
      </c>
      <c r="B156" s="121" t="s">
        <v>139</v>
      </c>
      <c r="C156" s="121" t="s">
        <v>508</v>
      </c>
      <c r="D156" s="121" t="str">
        <f t="shared" si="2"/>
        <v>北海道-新得町</v>
      </c>
      <c r="E156" s="121">
        <v>155</v>
      </c>
    </row>
    <row r="157" spans="1:5">
      <c r="A157" s="121">
        <v>156</v>
      </c>
      <c r="B157" s="121" t="s">
        <v>139</v>
      </c>
      <c r="C157" s="121" t="s">
        <v>510</v>
      </c>
      <c r="D157" s="121" t="str">
        <f t="shared" si="2"/>
        <v>北海道-清水町</v>
      </c>
      <c r="E157" s="121">
        <v>156</v>
      </c>
    </row>
    <row r="158" spans="1:5">
      <c r="A158" s="121">
        <v>157</v>
      </c>
      <c r="B158" s="121" t="s">
        <v>139</v>
      </c>
      <c r="C158" s="121" t="s">
        <v>514</v>
      </c>
      <c r="D158" s="121" t="str">
        <f t="shared" si="2"/>
        <v>北海道-芽室町</v>
      </c>
      <c r="E158" s="121">
        <v>157</v>
      </c>
    </row>
    <row r="159" spans="1:5">
      <c r="A159" s="121">
        <v>158</v>
      </c>
      <c r="B159" s="121" t="s">
        <v>139</v>
      </c>
      <c r="C159" s="121" t="s">
        <v>516</v>
      </c>
      <c r="D159" s="121" t="str">
        <f t="shared" si="2"/>
        <v>北海道-中札内村</v>
      </c>
      <c r="E159" s="121">
        <v>158</v>
      </c>
    </row>
    <row r="160" spans="1:5">
      <c r="A160" s="121">
        <v>159</v>
      </c>
      <c r="B160" s="121" t="s">
        <v>139</v>
      </c>
      <c r="C160" s="121" t="s">
        <v>517</v>
      </c>
      <c r="D160" s="121" t="str">
        <f t="shared" si="2"/>
        <v>北海道-更別村</v>
      </c>
      <c r="E160" s="121">
        <v>159</v>
      </c>
    </row>
    <row r="161" spans="1:5">
      <c r="A161" s="121">
        <v>160</v>
      </c>
      <c r="B161" s="121" t="s">
        <v>139</v>
      </c>
      <c r="C161" s="121" t="s">
        <v>124</v>
      </c>
      <c r="D161" s="121" t="str">
        <f t="shared" si="2"/>
        <v>北海道-大樹町</v>
      </c>
      <c r="E161" s="121">
        <v>160</v>
      </c>
    </row>
    <row r="162" spans="1:5">
      <c r="A162" s="121">
        <v>161</v>
      </c>
      <c r="B162" s="121" t="s">
        <v>139</v>
      </c>
      <c r="C162" s="121" t="s">
        <v>523</v>
      </c>
      <c r="D162" s="121" t="str">
        <f t="shared" si="2"/>
        <v>北海道-広尾町</v>
      </c>
      <c r="E162" s="121">
        <v>161</v>
      </c>
    </row>
    <row r="163" spans="1:5">
      <c r="A163" s="121">
        <v>162</v>
      </c>
      <c r="B163" s="121" t="s">
        <v>139</v>
      </c>
      <c r="C163" s="121" t="s">
        <v>524</v>
      </c>
      <c r="D163" s="121" t="str">
        <f t="shared" si="2"/>
        <v>北海道-幕別町</v>
      </c>
      <c r="E163" s="121">
        <v>162</v>
      </c>
    </row>
    <row r="164" spans="1:5">
      <c r="A164" s="121">
        <v>163</v>
      </c>
      <c r="B164" s="121" t="s">
        <v>139</v>
      </c>
      <c r="C164" s="121" t="s">
        <v>364</v>
      </c>
      <c r="D164" s="121" t="str">
        <f t="shared" si="2"/>
        <v>北海道-池田町</v>
      </c>
      <c r="E164" s="121">
        <v>163</v>
      </c>
    </row>
    <row r="165" spans="1:5">
      <c r="A165" s="121">
        <v>164</v>
      </c>
      <c r="B165" s="121" t="s">
        <v>139</v>
      </c>
      <c r="C165" s="121" t="s">
        <v>525</v>
      </c>
      <c r="D165" s="121" t="str">
        <f t="shared" si="2"/>
        <v>北海道-豊頃町</v>
      </c>
      <c r="E165" s="121">
        <v>164</v>
      </c>
    </row>
    <row r="166" spans="1:5">
      <c r="A166" s="121">
        <v>165</v>
      </c>
      <c r="B166" s="121" t="s">
        <v>139</v>
      </c>
      <c r="C166" s="121" t="s">
        <v>526</v>
      </c>
      <c r="D166" s="121" t="str">
        <f t="shared" si="2"/>
        <v>北海道-本別町</v>
      </c>
      <c r="E166" s="121">
        <v>165</v>
      </c>
    </row>
    <row r="167" spans="1:5">
      <c r="A167" s="121">
        <v>166</v>
      </c>
      <c r="B167" s="121" t="s">
        <v>139</v>
      </c>
      <c r="C167" s="121" t="s">
        <v>528</v>
      </c>
      <c r="D167" s="121" t="str">
        <f t="shared" si="2"/>
        <v>北海道-足寄町</v>
      </c>
      <c r="E167" s="121">
        <v>166</v>
      </c>
    </row>
    <row r="168" spans="1:5">
      <c r="A168" s="121">
        <v>167</v>
      </c>
      <c r="B168" s="121" t="s">
        <v>139</v>
      </c>
      <c r="C168" s="121" t="s">
        <v>30</v>
      </c>
      <c r="D168" s="121" t="str">
        <f t="shared" si="2"/>
        <v>北海道-陸別町</v>
      </c>
      <c r="E168" s="121">
        <v>167</v>
      </c>
    </row>
    <row r="169" spans="1:5">
      <c r="A169" s="121">
        <v>168</v>
      </c>
      <c r="B169" s="121" t="s">
        <v>139</v>
      </c>
      <c r="C169" s="121" t="s">
        <v>530</v>
      </c>
      <c r="D169" s="121" t="str">
        <f t="shared" si="2"/>
        <v>北海道-浦幌町</v>
      </c>
      <c r="E169" s="121">
        <v>168</v>
      </c>
    </row>
    <row r="170" spans="1:5">
      <c r="A170" s="121">
        <v>169</v>
      </c>
      <c r="B170" s="121" t="s">
        <v>139</v>
      </c>
      <c r="C170" s="121" t="s">
        <v>532</v>
      </c>
      <c r="D170" s="121" t="str">
        <f t="shared" si="2"/>
        <v>北海道-釧路町</v>
      </c>
      <c r="E170" s="121">
        <v>169</v>
      </c>
    </row>
    <row r="171" spans="1:5">
      <c r="A171" s="121">
        <v>170</v>
      </c>
      <c r="B171" s="121" t="s">
        <v>139</v>
      </c>
      <c r="C171" s="121" t="s">
        <v>534</v>
      </c>
      <c r="D171" s="121" t="str">
        <f t="shared" si="2"/>
        <v>北海道-厚岸町</v>
      </c>
      <c r="E171" s="121">
        <v>170</v>
      </c>
    </row>
    <row r="172" spans="1:5">
      <c r="A172" s="121">
        <v>171</v>
      </c>
      <c r="B172" s="121" t="s">
        <v>139</v>
      </c>
      <c r="C172" s="121" t="s">
        <v>538</v>
      </c>
      <c r="D172" s="121" t="str">
        <f t="shared" si="2"/>
        <v>北海道-浜中町</v>
      </c>
      <c r="E172" s="121">
        <v>171</v>
      </c>
    </row>
    <row r="173" spans="1:5">
      <c r="A173" s="121">
        <v>172</v>
      </c>
      <c r="B173" s="121" t="s">
        <v>139</v>
      </c>
      <c r="C173" s="121" t="s">
        <v>540</v>
      </c>
      <c r="D173" s="121" t="str">
        <f t="shared" si="2"/>
        <v>北海道-標茶町</v>
      </c>
      <c r="E173" s="121">
        <v>172</v>
      </c>
    </row>
    <row r="174" spans="1:5">
      <c r="A174" s="121">
        <v>173</v>
      </c>
      <c r="B174" s="121" t="s">
        <v>139</v>
      </c>
      <c r="C174" s="121" t="s">
        <v>543</v>
      </c>
      <c r="D174" s="121" t="str">
        <f t="shared" si="2"/>
        <v>北海道-弟子屈町</v>
      </c>
      <c r="E174" s="121">
        <v>173</v>
      </c>
    </row>
    <row r="175" spans="1:5">
      <c r="A175" s="121">
        <v>174</v>
      </c>
      <c r="B175" s="121" t="s">
        <v>139</v>
      </c>
      <c r="C175" s="121" t="s">
        <v>549</v>
      </c>
      <c r="D175" s="121" t="str">
        <f t="shared" si="2"/>
        <v>北海道-鶴居村</v>
      </c>
      <c r="E175" s="121">
        <v>174</v>
      </c>
    </row>
    <row r="176" spans="1:5">
      <c r="A176" s="121">
        <v>175</v>
      </c>
      <c r="B176" s="121" t="s">
        <v>139</v>
      </c>
      <c r="C176" s="121" t="s">
        <v>444</v>
      </c>
      <c r="D176" s="121" t="str">
        <f t="shared" si="2"/>
        <v>北海道-白糠町</v>
      </c>
      <c r="E176" s="121">
        <v>175</v>
      </c>
    </row>
    <row r="177" spans="1:5">
      <c r="A177" s="121">
        <v>176</v>
      </c>
      <c r="B177" s="121" t="s">
        <v>139</v>
      </c>
      <c r="C177" s="121" t="s">
        <v>551</v>
      </c>
      <c r="D177" s="121" t="str">
        <f t="shared" si="2"/>
        <v>北海道-別海町</v>
      </c>
      <c r="E177" s="121">
        <v>176</v>
      </c>
    </row>
    <row r="178" spans="1:5">
      <c r="A178" s="121">
        <v>177</v>
      </c>
      <c r="B178" s="121" t="s">
        <v>139</v>
      </c>
      <c r="C178" s="121" t="s">
        <v>414</v>
      </c>
      <c r="D178" s="121" t="str">
        <f t="shared" si="2"/>
        <v>北海道-中標津町</v>
      </c>
      <c r="E178" s="121">
        <v>177</v>
      </c>
    </row>
    <row r="179" spans="1:5">
      <c r="A179" s="121">
        <v>178</v>
      </c>
      <c r="B179" s="121" t="s">
        <v>139</v>
      </c>
      <c r="C179" s="121" t="s">
        <v>555</v>
      </c>
      <c r="D179" s="121" t="str">
        <f t="shared" si="2"/>
        <v>北海道-標津町</v>
      </c>
      <c r="E179" s="121">
        <v>178</v>
      </c>
    </row>
    <row r="180" spans="1:5">
      <c r="A180" s="121">
        <v>179</v>
      </c>
      <c r="B180" s="121" t="s">
        <v>139</v>
      </c>
      <c r="C180" s="121" t="s">
        <v>557</v>
      </c>
      <c r="D180" s="121" t="str">
        <f t="shared" si="2"/>
        <v>北海道-羅臼町</v>
      </c>
      <c r="E180" s="121">
        <v>179</v>
      </c>
    </row>
    <row r="181" spans="1:5">
      <c r="A181" s="121">
        <v>180</v>
      </c>
      <c r="B181" s="121" t="s">
        <v>104</v>
      </c>
      <c r="C181" s="121" t="s">
        <v>559</v>
      </c>
      <c r="D181" s="121" t="str">
        <f t="shared" si="2"/>
        <v>青森県-青森市</v>
      </c>
      <c r="E181" s="121">
        <v>180</v>
      </c>
    </row>
    <row r="182" spans="1:5">
      <c r="A182" s="121">
        <v>181</v>
      </c>
      <c r="B182" s="121" t="s">
        <v>104</v>
      </c>
      <c r="C182" s="121" t="s">
        <v>567</v>
      </c>
      <c r="D182" s="121" t="str">
        <f t="shared" si="2"/>
        <v>青森県-弘前市</v>
      </c>
      <c r="E182" s="121">
        <v>181</v>
      </c>
    </row>
    <row r="183" spans="1:5">
      <c r="A183" s="121">
        <v>182</v>
      </c>
      <c r="B183" s="121" t="s">
        <v>104</v>
      </c>
      <c r="C183" s="121" t="s">
        <v>568</v>
      </c>
      <c r="D183" s="121" t="str">
        <f t="shared" si="2"/>
        <v>青森県-八戸市</v>
      </c>
      <c r="E183" s="121">
        <v>182</v>
      </c>
    </row>
    <row r="184" spans="1:5">
      <c r="A184" s="121">
        <v>183</v>
      </c>
      <c r="B184" s="121" t="s">
        <v>104</v>
      </c>
      <c r="C184" s="121" t="s">
        <v>565</v>
      </c>
      <c r="D184" s="121" t="str">
        <f t="shared" si="2"/>
        <v>青森県-黒石市</v>
      </c>
      <c r="E184" s="121">
        <v>183</v>
      </c>
    </row>
    <row r="185" spans="1:5">
      <c r="A185" s="121">
        <v>184</v>
      </c>
      <c r="B185" s="121" t="s">
        <v>104</v>
      </c>
      <c r="C185" s="121" t="s">
        <v>571</v>
      </c>
      <c r="D185" s="121" t="str">
        <f t="shared" si="2"/>
        <v>青森県-五所川原市</v>
      </c>
      <c r="E185" s="121">
        <v>184</v>
      </c>
    </row>
    <row r="186" spans="1:5">
      <c r="A186" s="121">
        <v>185</v>
      </c>
      <c r="B186" s="121" t="s">
        <v>104</v>
      </c>
      <c r="C186" s="121" t="s">
        <v>573</v>
      </c>
      <c r="D186" s="121" t="str">
        <f t="shared" si="2"/>
        <v>青森県-十和田市</v>
      </c>
      <c r="E186" s="121">
        <v>185</v>
      </c>
    </row>
    <row r="187" spans="1:5">
      <c r="A187" s="121">
        <v>186</v>
      </c>
      <c r="B187" s="121" t="s">
        <v>104</v>
      </c>
      <c r="C187" s="121" t="s">
        <v>574</v>
      </c>
      <c r="D187" s="121" t="str">
        <f t="shared" si="2"/>
        <v>青森県-三沢市</v>
      </c>
      <c r="E187" s="121">
        <v>186</v>
      </c>
    </row>
    <row r="188" spans="1:5">
      <c r="A188" s="121">
        <v>187</v>
      </c>
      <c r="B188" s="121" t="s">
        <v>104</v>
      </c>
      <c r="C188" s="121" t="s">
        <v>95</v>
      </c>
      <c r="D188" s="121" t="str">
        <f t="shared" si="2"/>
        <v>青森県-むつ市</v>
      </c>
      <c r="E188" s="121">
        <v>187</v>
      </c>
    </row>
    <row r="189" spans="1:5">
      <c r="A189" s="121">
        <v>188</v>
      </c>
      <c r="B189" s="121" t="s">
        <v>104</v>
      </c>
      <c r="C189" s="121" t="s">
        <v>575</v>
      </c>
      <c r="D189" s="121" t="str">
        <f t="shared" si="2"/>
        <v>青森県-つがる市</v>
      </c>
      <c r="E189" s="121">
        <v>188</v>
      </c>
    </row>
    <row r="190" spans="1:5">
      <c r="A190" s="121">
        <v>189</v>
      </c>
      <c r="B190" s="121" t="s">
        <v>104</v>
      </c>
      <c r="C190" s="121" t="s">
        <v>566</v>
      </c>
      <c r="D190" s="121" t="str">
        <f t="shared" si="2"/>
        <v>青森県-平川市</v>
      </c>
      <c r="E190" s="121">
        <v>189</v>
      </c>
    </row>
    <row r="191" spans="1:5">
      <c r="A191" s="121">
        <v>190</v>
      </c>
      <c r="B191" s="121" t="s">
        <v>104</v>
      </c>
      <c r="C191" s="121" t="s">
        <v>130</v>
      </c>
      <c r="D191" s="121" t="str">
        <f t="shared" si="2"/>
        <v>青森県-平内町</v>
      </c>
      <c r="E191" s="121">
        <v>190</v>
      </c>
    </row>
    <row r="192" spans="1:5">
      <c r="A192" s="121">
        <v>191</v>
      </c>
      <c r="B192" s="121" t="s">
        <v>104</v>
      </c>
      <c r="C192" s="121" t="s">
        <v>237</v>
      </c>
      <c r="D192" s="121" t="str">
        <f t="shared" si="2"/>
        <v>青森県-今別町</v>
      </c>
      <c r="E192" s="121">
        <v>191</v>
      </c>
    </row>
    <row r="193" spans="1:5">
      <c r="A193" s="121">
        <v>192</v>
      </c>
      <c r="B193" s="121" t="s">
        <v>104</v>
      </c>
      <c r="C193" s="121" t="s">
        <v>12</v>
      </c>
      <c r="D193" s="121" t="str">
        <f t="shared" si="2"/>
        <v>青森県-蓬田村</v>
      </c>
      <c r="E193" s="121">
        <v>192</v>
      </c>
    </row>
    <row r="194" spans="1:5">
      <c r="A194" s="121">
        <v>193</v>
      </c>
      <c r="B194" s="121" t="s">
        <v>104</v>
      </c>
      <c r="C194" s="121" t="s">
        <v>580</v>
      </c>
      <c r="D194" s="121" t="str">
        <f t="shared" ref="D194:D257" si="3">B194&amp;"-"&amp;C194</f>
        <v>青森県-外ヶ浜町</v>
      </c>
      <c r="E194" s="121">
        <v>193</v>
      </c>
    </row>
    <row r="195" spans="1:5">
      <c r="A195" s="121">
        <v>194</v>
      </c>
      <c r="B195" s="121" t="s">
        <v>104</v>
      </c>
      <c r="C195" s="121" t="s">
        <v>583</v>
      </c>
      <c r="D195" s="121" t="str">
        <f t="shared" si="3"/>
        <v>青森県-鰺ヶ沢町</v>
      </c>
      <c r="E195" s="121">
        <v>194</v>
      </c>
    </row>
    <row r="196" spans="1:5">
      <c r="A196" s="121">
        <v>195</v>
      </c>
      <c r="B196" s="121" t="s">
        <v>104</v>
      </c>
      <c r="C196" s="121" t="s">
        <v>585</v>
      </c>
      <c r="D196" s="121" t="str">
        <f t="shared" si="3"/>
        <v>青森県-深浦町</v>
      </c>
      <c r="E196" s="121">
        <v>195</v>
      </c>
    </row>
    <row r="197" spans="1:5">
      <c r="A197" s="121">
        <v>196</v>
      </c>
      <c r="B197" s="121" t="s">
        <v>104</v>
      </c>
      <c r="C197" s="121" t="s">
        <v>3</v>
      </c>
      <c r="D197" s="121" t="str">
        <f t="shared" si="3"/>
        <v>青森県-西目屋村</v>
      </c>
      <c r="E197" s="121">
        <v>196</v>
      </c>
    </row>
    <row r="198" spans="1:5">
      <c r="A198" s="121">
        <v>197</v>
      </c>
      <c r="B198" s="121" t="s">
        <v>104</v>
      </c>
      <c r="C198" s="121" t="s">
        <v>101</v>
      </c>
      <c r="D198" s="121" t="str">
        <f t="shared" si="3"/>
        <v>青森県-藤崎町</v>
      </c>
      <c r="E198" s="121">
        <v>197</v>
      </c>
    </row>
    <row r="199" spans="1:5">
      <c r="A199" s="121">
        <v>198</v>
      </c>
      <c r="B199" s="121" t="s">
        <v>104</v>
      </c>
      <c r="C199" s="121" t="s">
        <v>336</v>
      </c>
      <c r="D199" s="121" t="str">
        <f t="shared" si="3"/>
        <v>青森県-大鰐町</v>
      </c>
      <c r="E199" s="121">
        <v>198</v>
      </c>
    </row>
    <row r="200" spans="1:5">
      <c r="A200" s="121">
        <v>199</v>
      </c>
      <c r="B200" s="121" t="s">
        <v>104</v>
      </c>
      <c r="C200" s="121" t="s">
        <v>477</v>
      </c>
      <c r="D200" s="121" t="str">
        <f t="shared" si="3"/>
        <v>青森県-田舎館村</v>
      </c>
      <c r="E200" s="121">
        <v>199</v>
      </c>
    </row>
    <row r="201" spans="1:5">
      <c r="A201" s="121">
        <v>200</v>
      </c>
      <c r="B201" s="121" t="s">
        <v>104</v>
      </c>
      <c r="C201" s="121" t="s">
        <v>591</v>
      </c>
      <c r="D201" s="121" t="str">
        <f t="shared" si="3"/>
        <v>青森県-板柳町</v>
      </c>
      <c r="E201" s="121">
        <v>200</v>
      </c>
    </row>
    <row r="202" spans="1:5">
      <c r="A202" s="121">
        <v>201</v>
      </c>
      <c r="B202" s="121" t="s">
        <v>104</v>
      </c>
      <c r="C202" s="121" t="s">
        <v>354</v>
      </c>
      <c r="D202" s="121" t="str">
        <f t="shared" si="3"/>
        <v>青森県-鶴田町</v>
      </c>
      <c r="E202" s="121">
        <v>201</v>
      </c>
    </row>
    <row r="203" spans="1:5">
      <c r="A203" s="121">
        <v>202</v>
      </c>
      <c r="B203" s="121" t="s">
        <v>104</v>
      </c>
      <c r="C203" s="121" t="s">
        <v>592</v>
      </c>
      <c r="D203" s="121" t="str">
        <f t="shared" si="3"/>
        <v>青森県-中泊町</v>
      </c>
      <c r="E203" s="121">
        <v>202</v>
      </c>
    </row>
    <row r="204" spans="1:5">
      <c r="A204" s="121">
        <v>203</v>
      </c>
      <c r="B204" s="121" t="s">
        <v>104</v>
      </c>
      <c r="C204" s="121" t="s">
        <v>594</v>
      </c>
      <c r="D204" s="121" t="str">
        <f t="shared" si="3"/>
        <v>青森県-野辺地町</v>
      </c>
      <c r="E204" s="121">
        <v>203</v>
      </c>
    </row>
    <row r="205" spans="1:5">
      <c r="A205" s="121">
        <v>204</v>
      </c>
      <c r="B205" s="121" t="s">
        <v>104</v>
      </c>
      <c r="C205" s="121" t="s">
        <v>598</v>
      </c>
      <c r="D205" s="121" t="str">
        <f t="shared" si="3"/>
        <v>青森県-七戸町</v>
      </c>
      <c r="E205" s="121">
        <v>204</v>
      </c>
    </row>
    <row r="206" spans="1:5">
      <c r="A206" s="121">
        <v>205</v>
      </c>
      <c r="B206" s="121" t="s">
        <v>104</v>
      </c>
      <c r="C206" s="121" t="s">
        <v>498</v>
      </c>
      <c r="D206" s="121" t="str">
        <f t="shared" si="3"/>
        <v>青森県-六戸町</v>
      </c>
      <c r="E206" s="121">
        <v>205</v>
      </c>
    </row>
    <row r="207" spans="1:5">
      <c r="A207" s="121">
        <v>206</v>
      </c>
      <c r="B207" s="121" t="s">
        <v>104</v>
      </c>
      <c r="C207" s="121" t="s">
        <v>599</v>
      </c>
      <c r="D207" s="121" t="str">
        <f t="shared" si="3"/>
        <v>青森県-横浜町</v>
      </c>
      <c r="E207" s="121">
        <v>206</v>
      </c>
    </row>
    <row r="208" spans="1:5">
      <c r="A208" s="121">
        <v>207</v>
      </c>
      <c r="B208" s="121" t="s">
        <v>104</v>
      </c>
      <c r="C208" s="121" t="s">
        <v>601</v>
      </c>
      <c r="D208" s="121" t="str">
        <f t="shared" si="3"/>
        <v>青森県-東北町</v>
      </c>
      <c r="E208" s="121">
        <v>207</v>
      </c>
    </row>
    <row r="209" spans="1:5">
      <c r="A209" s="121">
        <v>208</v>
      </c>
      <c r="B209" s="121" t="s">
        <v>104</v>
      </c>
      <c r="C209" s="121" t="s">
        <v>90</v>
      </c>
      <c r="D209" s="121" t="str">
        <f t="shared" si="3"/>
        <v>青森県-六ヶ所村</v>
      </c>
      <c r="E209" s="121">
        <v>208</v>
      </c>
    </row>
    <row r="210" spans="1:5">
      <c r="A210" s="121">
        <v>209</v>
      </c>
      <c r="B210" s="121" t="s">
        <v>104</v>
      </c>
      <c r="C210" s="121" t="s">
        <v>453</v>
      </c>
      <c r="D210" s="121" t="str">
        <f t="shared" si="3"/>
        <v>青森県-おいらせ町</v>
      </c>
      <c r="E210" s="121">
        <v>209</v>
      </c>
    </row>
    <row r="211" spans="1:5">
      <c r="A211" s="121">
        <v>210</v>
      </c>
      <c r="B211" s="121" t="s">
        <v>104</v>
      </c>
      <c r="C211" s="121" t="s">
        <v>604</v>
      </c>
      <c r="D211" s="121" t="str">
        <f t="shared" si="3"/>
        <v>青森県-大間町</v>
      </c>
      <c r="E211" s="121">
        <v>210</v>
      </c>
    </row>
    <row r="212" spans="1:5">
      <c r="A212" s="121">
        <v>211</v>
      </c>
      <c r="B212" s="121" t="s">
        <v>104</v>
      </c>
      <c r="C212" s="121" t="s">
        <v>308</v>
      </c>
      <c r="D212" s="121" t="str">
        <f t="shared" si="3"/>
        <v>青森県-東通村</v>
      </c>
      <c r="E212" s="121">
        <v>211</v>
      </c>
    </row>
    <row r="213" spans="1:5">
      <c r="A213" s="121">
        <v>212</v>
      </c>
      <c r="B213" s="121" t="s">
        <v>104</v>
      </c>
      <c r="C213" s="121" t="s">
        <v>605</v>
      </c>
      <c r="D213" s="121" t="str">
        <f t="shared" si="3"/>
        <v>青森県-風間浦村</v>
      </c>
      <c r="E213" s="121">
        <v>212</v>
      </c>
    </row>
    <row r="214" spans="1:5">
      <c r="A214" s="121">
        <v>213</v>
      </c>
      <c r="B214" s="121" t="s">
        <v>104</v>
      </c>
      <c r="C214" s="121" t="s">
        <v>607</v>
      </c>
      <c r="D214" s="121" t="str">
        <f t="shared" si="3"/>
        <v>青森県-佐井村</v>
      </c>
      <c r="E214" s="121">
        <v>213</v>
      </c>
    </row>
    <row r="215" spans="1:5">
      <c r="A215" s="121">
        <v>214</v>
      </c>
      <c r="B215" s="121" t="s">
        <v>104</v>
      </c>
      <c r="C215" s="121" t="s">
        <v>609</v>
      </c>
      <c r="D215" s="121" t="str">
        <f t="shared" si="3"/>
        <v>青森県-三戸町</v>
      </c>
      <c r="E215" s="121">
        <v>214</v>
      </c>
    </row>
    <row r="216" spans="1:5">
      <c r="A216" s="121">
        <v>215</v>
      </c>
      <c r="B216" s="121" t="s">
        <v>104</v>
      </c>
      <c r="C216" s="121" t="s">
        <v>282</v>
      </c>
      <c r="D216" s="121" t="str">
        <f t="shared" si="3"/>
        <v>青森県-五戸町</v>
      </c>
      <c r="E216" s="121">
        <v>215</v>
      </c>
    </row>
    <row r="217" spans="1:5">
      <c r="A217" s="121">
        <v>216</v>
      </c>
      <c r="B217" s="121" t="s">
        <v>104</v>
      </c>
      <c r="C217" s="121" t="s">
        <v>584</v>
      </c>
      <c r="D217" s="121" t="str">
        <f t="shared" si="3"/>
        <v>青森県-田子町</v>
      </c>
      <c r="E217" s="121">
        <v>216</v>
      </c>
    </row>
    <row r="218" spans="1:5">
      <c r="A218" s="121">
        <v>217</v>
      </c>
      <c r="B218" s="121" t="s">
        <v>104</v>
      </c>
      <c r="C218" s="121" t="s">
        <v>144</v>
      </c>
      <c r="D218" s="121" t="str">
        <f t="shared" si="3"/>
        <v>青森県-南部町</v>
      </c>
      <c r="E218" s="121">
        <v>217</v>
      </c>
    </row>
    <row r="219" spans="1:5">
      <c r="A219" s="121">
        <v>218</v>
      </c>
      <c r="B219" s="121" t="s">
        <v>104</v>
      </c>
      <c r="C219" s="121" t="s">
        <v>612</v>
      </c>
      <c r="D219" s="121" t="str">
        <f t="shared" si="3"/>
        <v>青森県-階上町</v>
      </c>
      <c r="E219" s="121">
        <v>218</v>
      </c>
    </row>
    <row r="220" spans="1:5">
      <c r="A220" s="121">
        <v>219</v>
      </c>
      <c r="B220" s="121" t="s">
        <v>104</v>
      </c>
      <c r="C220" s="121" t="s">
        <v>590</v>
      </c>
      <c r="D220" s="121" t="str">
        <f t="shared" si="3"/>
        <v>青森県-新郷村</v>
      </c>
      <c r="E220" s="121">
        <v>219</v>
      </c>
    </row>
    <row r="221" spans="1:5">
      <c r="A221" s="121">
        <v>220</v>
      </c>
      <c r="B221" s="121" t="s">
        <v>613</v>
      </c>
      <c r="C221" s="121" t="s">
        <v>578</v>
      </c>
      <c r="D221" s="121" t="str">
        <f t="shared" si="3"/>
        <v>岩手県-盛岡市</v>
      </c>
      <c r="E221" s="121">
        <v>220</v>
      </c>
    </row>
    <row r="222" spans="1:5">
      <c r="A222" s="121">
        <v>221</v>
      </c>
      <c r="B222" s="121" t="s">
        <v>613</v>
      </c>
      <c r="C222" s="121" t="s">
        <v>587</v>
      </c>
      <c r="D222" s="121" t="str">
        <f t="shared" si="3"/>
        <v>岩手県-宮古市</v>
      </c>
      <c r="E222" s="121">
        <v>221</v>
      </c>
    </row>
    <row r="223" spans="1:5">
      <c r="A223" s="121">
        <v>222</v>
      </c>
      <c r="B223" s="121" t="s">
        <v>613</v>
      </c>
      <c r="C223" s="121" t="s">
        <v>617</v>
      </c>
      <c r="D223" s="121" t="str">
        <f t="shared" si="3"/>
        <v>岩手県-大船渡市</v>
      </c>
      <c r="E223" s="121">
        <v>222</v>
      </c>
    </row>
    <row r="224" spans="1:5">
      <c r="A224" s="121">
        <v>223</v>
      </c>
      <c r="B224" s="121" t="s">
        <v>613</v>
      </c>
      <c r="C224" s="121" t="s">
        <v>618</v>
      </c>
      <c r="D224" s="121" t="str">
        <f t="shared" si="3"/>
        <v>岩手県-花巻市</v>
      </c>
      <c r="E224" s="121">
        <v>223</v>
      </c>
    </row>
    <row r="225" spans="1:5">
      <c r="A225" s="121">
        <v>224</v>
      </c>
      <c r="B225" s="121" t="s">
        <v>613</v>
      </c>
      <c r="C225" s="121" t="s">
        <v>620</v>
      </c>
      <c r="D225" s="121" t="str">
        <f t="shared" si="3"/>
        <v>岩手県-北上市</v>
      </c>
      <c r="E225" s="121">
        <v>224</v>
      </c>
    </row>
    <row r="226" spans="1:5">
      <c r="A226" s="121">
        <v>225</v>
      </c>
      <c r="B226" s="121" t="s">
        <v>613</v>
      </c>
      <c r="C226" s="121" t="s">
        <v>622</v>
      </c>
      <c r="D226" s="121" t="str">
        <f t="shared" si="3"/>
        <v>岩手県-久慈市</v>
      </c>
      <c r="E226" s="121">
        <v>225</v>
      </c>
    </row>
    <row r="227" spans="1:5">
      <c r="A227" s="121">
        <v>226</v>
      </c>
      <c r="B227" s="121" t="s">
        <v>613</v>
      </c>
      <c r="C227" s="121" t="s">
        <v>625</v>
      </c>
      <c r="D227" s="121" t="str">
        <f t="shared" si="3"/>
        <v>岩手県-遠野市</v>
      </c>
      <c r="E227" s="121">
        <v>226</v>
      </c>
    </row>
    <row r="228" spans="1:5">
      <c r="A228" s="121">
        <v>227</v>
      </c>
      <c r="B228" s="121" t="s">
        <v>613</v>
      </c>
      <c r="C228" s="121" t="s">
        <v>626</v>
      </c>
      <c r="D228" s="121" t="str">
        <f t="shared" si="3"/>
        <v>岩手県-一関市</v>
      </c>
      <c r="E228" s="121">
        <v>227</v>
      </c>
    </row>
    <row r="229" spans="1:5">
      <c r="A229" s="121">
        <v>228</v>
      </c>
      <c r="B229" s="121" t="s">
        <v>613</v>
      </c>
      <c r="C229" s="121" t="s">
        <v>632</v>
      </c>
      <c r="D229" s="121" t="str">
        <f t="shared" si="3"/>
        <v>岩手県-陸前高田市</v>
      </c>
      <c r="E229" s="121">
        <v>228</v>
      </c>
    </row>
    <row r="230" spans="1:5">
      <c r="A230" s="121">
        <v>229</v>
      </c>
      <c r="B230" s="121" t="s">
        <v>613</v>
      </c>
      <c r="C230" s="121" t="s">
        <v>429</v>
      </c>
      <c r="D230" s="121" t="str">
        <f t="shared" si="3"/>
        <v>岩手県-釜石市</v>
      </c>
      <c r="E230" s="121">
        <v>229</v>
      </c>
    </row>
    <row r="231" spans="1:5">
      <c r="A231" s="121">
        <v>230</v>
      </c>
      <c r="B231" s="121" t="s">
        <v>613</v>
      </c>
      <c r="C231" s="121" t="s">
        <v>635</v>
      </c>
      <c r="D231" s="121" t="str">
        <f t="shared" si="3"/>
        <v>岩手県-二戸市</v>
      </c>
      <c r="E231" s="121">
        <v>230</v>
      </c>
    </row>
    <row r="232" spans="1:5">
      <c r="A232" s="121">
        <v>231</v>
      </c>
      <c r="B232" s="121" t="s">
        <v>613</v>
      </c>
      <c r="C232" s="121" t="s">
        <v>304</v>
      </c>
      <c r="D232" s="121" t="str">
        <f t="shared" si="3"/>
        <v>岩手県-八幡平市</v>
      </c>
      <c r="E232" s="121">
        <v>231</v>
      </c>
    </row>
    <row r="233" spans="1:5">
      <c r="A233" s="121">
        <v>232</v>
      </c>
      <c r="B233" s="121" t="s">
        <v>613</v>
      </c>
      <c r="C233" s="121" t="s">
        <v>623</v>
      </c>
      <c r="D233" s="121" t="str">
        <f t="shared" si="3"/>
        <v>岩手県-奥州市</v>
      </c>
      <c r="E233" s="121">
        <v>232</v>
      </c>
    </row>
    <row r="234" spans="1:5">
      <c r="A234" s="121">
        <v>233</v>
      </c>
      <c r="B234" s="121" t="s">
        <v>613</v>
      </c>
      <c r="C234" s="121" t="s">
        <v>548</v>
      </c>
      <c r="D234" s="121" t="str">
        <f t="shared" si="3"/>
        <v>岩手県-滝沢市</v>
      </c>
      <c r="E234" s="121">
        <v>233</v>
      </c>
    </row>
    <row r="235" spans="1:5">
      <c r="A235" s="121">
        <v>234</v>
      </c>
      <c r="B235" s="121" t="s">
        <v>613</v>
      </c>
      <c r="C235" s="121" t="s">
        <v>638</v>
      </c>
      <c r="D235" s="121" t="str">
        <f t="shared" si="3"/>
        <v>岩手県-雫石町</v>
      </c>
      <c r="E235" s="121">
        <v>234</v>
      </c>
    </row>
    <row r="236" spans="1:5">
      <c r="A236" s="121">
        <v>235</v>
      </c>
      <c r="B236" s="121" t="s">
        <v>613</v>
      </c>
      <c r="C236" s="121" t="s">
        <v>639</v>
      </c>
      <c r="D236" s="121" t="str">
        <f t="shared" si="3"/>
        <v>岩手県-葛巻町</v>
      </c>
      <c r="E236" s="121">
        <v>235</v>
      </c>
    </row>
    <row r="237" spans="1:5">
      <c r="A237" s="121">
        <v>236</v>
      </c>
      <c r="B237" s="121" t="s">
        <v>613</v>
      </c>
      <c r="C237" s="121" t="s">
        <v>595</v>
      </c>
      <c r="D237" s="121" t="str">
        <f t="shared" si="3"/>
        <v>岩手県-岩手町</v>
      </c>
      <c r="E237" s="121">
        <v>236</v>
      </c>
    </row>
    <row r="238" spans="1:5">
      <c r="A238" s="121">
        <v>237</v>
      </c>
      <c r="B238" s="121" t="s">
        <v>613</v>
      </c>
      <c r="C238" s="121" t="s">
        <v>642</v>
      </c>
      <c r="D238" s="121" t="str">
        <f t="shared" si="3"/>
        <v>岩手県-紫波町</v>
      </c>
      <c r="E238" s="121">
        <v>237</v>
      </c>
    </row>
    <row r="239" spans="1:5">
      <c r="A239" s="121">
        <v>238</v>
      </c>
      <c r="B239" s="121" t="s">
        <v>613</v>
      </c>
      <c r="C239" s="121" t="s">
        <v>645</v>
      </c>
      <c r="D239" s="121" t="str">
        <f t="shared" si="3"/>
        <v>岩手県-矢巾町</v>
      </c>
      <c r="E239" s="121">
        <v>238</v>
      </c>
    </row>
    <row r="240" spans="1:5">
      <c r="A240" s="121">
        <v>239</v>
      </c>
      <c r="B240" s="121" t="s">
        <v>613</v>
      </c>
      <c r="C240" s="121" t="s">
        <v>68</v>
      </c>
      <c r="D240" s="121" t="str">
        <f t="shared" si="3"/>
        <v>岩手県-西和賀町</v>
      </c>
      <c r="E240" s="121">
        <v>239</v>
      </c>
    </row>
    <row r="241" spans="1:5">
      <c r="A241" s="121">
        <v>240</v>
      </c>
      <c r="B241" s="121" t="s">
        <v>613</v>
      </c>
      <c r="C241" s="121" t="s">
        <v>649</v>
      </c>
      <c r="D241" s="121" t="str">
        <f t="shared" si="3"/>
        <v>岩手県-金ケ崎町</v>
      </c>
      <c r="E241" s="121">
        <v>240</v>
      </c>
    </row>
    <row r="242" spans="1:5">
      <c r="A242" s="121">
        <v>241</v>
      </c>
      <c r="B242" s="121" t="s">
        <v>613</v>
      </c>
      <c r="C242" s="121" t="s">
        <v>654</v>
      </c>
      <c r="D242" s="121" t="str">
        <f t="shared" si="3"/>
        <v>岩手県-平泉町</v>
      </c>
      <c r="E242" s="121">
        <v>241</v>
      </c>
    </row>
    <row r="243" spans="1:5">
      <c r="A243" s="121">
        <v>242</v>
      </c>
      <c r="B243" s="121" t="s">
        <v>613</v>
      </c>
      <c r="C243" s="121" t="s">
        <v>372</v>
      </c>
      <c r="D243" s="121" t="str">
        <f t="shared" si="3"/>
        <v>岩手県-住田町</v>
      </c>
      <c r="E243" s="121">
        <v>242</v>
      </c>
    </row>
    <row r="244" spans="1:5">
      <c r="A244" s="121">
        <v>243</v>
      </c>
      <c r="B244" s="121" t="s">
        <v>613</v>
      </c>
      <c r="C244" s="121" t="s">
        <v>656</v>
      </c>
      <c r="D244" s="121" t="str">
        <f t="shared" si="3"/>
        <v>岩手県-大槌町</v>
      </c>
      <c r="E244" s="121">
        <v>243</v>
      </c>
    </row>
    <row r="245" spans="1:5">
      <c r="A245" s="121">
        <v>244</v>
      </c>
      <c r="B245" s="121" t="s">
        <v>613</v>
      </c>
      <c r="C245" s="121" t="s">
        <v>659</v>
      </c>
      <c r="D245" s="121" t="str">
        <f t="shared" si="3"/>
        <v>岩手県-山田町</v>
      </c>
      <c r="E245" s="121">
        <v>244</v>
      </c>
    </row>
    <row r="246" spans="1:5">
      <c r="A246" s="121">
        <v>245</v>
      </c>
      <c r="B246" s="121" t="s">
        <v>613</v>
      </c>
      <c r="C246" s="121" t="s">
        <v>665</v>
      </c>
      <c r="D246" s="121" t="str">
        <f t="shared" si="3"/>
        <v>岩手県-岩泉町</v>
      </c>
      <c r="E246" s="121">
        <v>245</v>
      </c>
    </row>
    <row r="247" spans="1:5">
      <c r="A247" s="121">
        <v>246</v>
      </c>
      <c r="B247" s="121" t="s">
        <v>613</v>
      </c>
      <c r="C247" s="121" t="s">
        <v>671</v>
      </c>
      <c r="D247" s="121" t="str">
        <f t="shared" si="3"/>
        <v>岩手県-田野畑村</v>
      </c>
      <c r="E247" s="121">
        <v>246</v>
      </c>
    </row>
    <row r="248" spans="1:5">
      <c r="A248" s="121">
        <v>247</v>
      </c>
      <c r="B248" s="121" t="s">
        <v>613</v>
      </c>
      <c r="C248" s="121" t="s">
        <v>570</v>
      </c>
      <c r="D248" s="121" t="str">
        <f t="shared" si="3"/>
        <v>岩手県-普代村</v>
      </c>
      <c r="E248" s="121">
        <v>247</v>
      </c>
    </row>
    <row r="249" spans="1:5">
      <c r="A249" s="121">
        <v>248</v>
      </c>
      <c r="B249" s="121" t="s">
        <v>613</v>
      </c>
      <c r="C249" s="121" t="s">
        <v>348</v>
      </c>
      <c r="D249" s="121" t="str">
        <f t="shared" si="3"/>
        <v>岩手県-軽米町</v>
      </c>
      <c r="E249" s="121">
        <v>248</v>
      </c>
    </row>
    <row r="250" spans="1:5">
      <c r="A250" s="121">
        <v>249</v>
      </c>
      <c r="B250" s="121" t="s">
        <v>613</v>
      </c>
      <c r="C250" s="121" t="s">
        <v>175</v>
      </c>
      <c r="D250" s="121" t="str">
        <f t="shared" si="3"/>
        <v>岩手県-野田村</v>
      </c>
      <c r="E250" s="121">
        <v>249</v>
      </c>
    </row>
    <row r="251" spans="1:5">
      <c r="A251" s="121">
        <v>250</v>
      </c>
      <c r="B251" s="121" t="s">
        <v>613</v>
      </c>
      <c r="C251" s="121" t="s">
        <v>674</v>
      </c>
      <c r="D251" s="121" t="str">
        <f t="shared" si="3"/>
        <v>岩手県-九戸村</v>
      </c>
      <c r="E251" s="121">
        <v>250</v>
      </c>
    </row>
    <row r="252" spans="1:5">
      <c r="A252" s="121">
        <v>251</v>
      </c>
      <c r="B252" s="121" t="s">
        <v>613</v>
      </c>
      <c r="C252" s="121" t="s">
        <v>236</v>
      </c>
      <c r="D252" s="121" t="str">
        <f t="shared" si="3"/>
        <v>岩手県-洋野町</v>
      </c>
      <c r="E252" s="121">
        <v>251</v>
      </c>
    </row>
    <row r="253" spans="1:5">
      <c r="A253" s="121">
        <v>252</v>
      </c>
      <c r="B253" s="121" t="s">
        <v>613</v>
      </c>
      <c r="C253" s="121" t="s">
        <v>20</v>
      </c>
      <c r="D253" s="121" t="str">
        <f t="shared" si="3"/>
        <v>岩手県-一戸町</v>
      </c>
      <c r="E253" s="121">
        <v>252</v>
      </c>
    </row>
    <row r="254" spans="1:5">
      <c r="A254" s="121">
        <v>253</v>
      </c>
      <c r="B254" s="121" t="s">
        <v>675</v>
      </c>
      <c r="C254" s="121" t="s">
        <v>61</v>
      </c>
      <c r="D254" s="121" t="str">
        <f t="shared" si="3"/>
        <v>宮城県-仙台市</v>
      </c>
      <c r="E254" s="121">
        <v>253</v>
      </c>
    </row>
    <row r="255" spans="1:5">
      <c r="A255" s="121">
        <v>254</v>
      </c>
      <c r="B255" s="121" t="s">
        <v>675</v>
      </c>
      <c r="C255" s="121" t="s">
        <v>677</v>
      </c>
      <c r="D255" s="121" t="str">
        <f t="shared" si="3"/>
        <v>宮城県-石巻市</v>
      </c>
      <c r="E255" s="121">
        <v>254</v>
      </c>
    </row>
    <row r="256" spans="1:5">
      <c r="A256" s="121">
        <v>255</v>
      </c>
      <c r="B256" s="121" t="s">
        <v>675</v>
      </c>
      <c r="C256" s="121" t="s">
        <v>619</v>
      </c>
      <c r="D256" s="121" t="str">
        <f t="shared" si="3"/>
        <v>宮城県-塩竈市</v>
      </c>
      <c r="E256" s="121">
        <v>255</v>
      </c>
    </row>
    <row r="257" spans="1:5">
      <c r="A257" s="121">
        <v>256</v>
      </c>
      <c r="B257" s="121" t="s">
        <v>675</v>
      </c>
      <c r="C257" s="121" t="s">
        <v>679</v>
      </c>
      <c r="D257" s="121" t="str">
        <f t="shared" si="3"/>
        <v>宮城県-気仙沼市</v>
      </c>
      <c r="E257" s="121">
        <v>256</v>
      </c>
    </row>
    <row r="258" spans="1:5">
      <c r="A258" s="121">
        <v>257</v>
      </c>
      <c r="B258" s="121" t="s">
        <v>675</v>
      </c>
      <c r="C258" s="121" t="s">
        <v>682</v>
      </c>
      <c r="D258" s="121" t="str">
        <f t="shared" ref="D258:D321" si="4">B258&amp;"-"&amp;C258</f>
        <v>宮城県-白石市</v>
      </c>
      <c r="E258" s="121">
        <v>257</v>
      </c>
    </row>
    <row r="259" spans="1:5">
      <c r="A259" s="121">
        <v>258</v>
      </c>
      <c r="B259" s="121" t="s">
        <v>675</v>
      </c>
      <c r="C259" s="121" t="s">
        <v>684</v>
      </c>
      <c r="D259" s="121" t="str">
        <f t="shared" si="4"/>
        <v>宮城県-名取市</v>
      </c>
      <c r="E259" s="121">
        <v>258</v>
      </c>
    </row>
    <row r="260" spans="1:5">
      <c r="A260" s="121">
        <v>259</v>
      </c>
      <c r="B260" s="121" t="s">
        <v>675</v>
      </c>
      <c r="C260" s="121" t="s">
        <v>687</v>
      </c>
      <c r="D260" s="121" t="str">
        <f t="shared" si="4"/>
        <v>宮城県-角田市</v>
      </c>
      <c r="E260" s="121">
        <v>259</v>
      </c>
    </row>
    <row r="261" spans="1:5">
      <c r="A261" s="121">
        <v>260</v>
      </c>
      <c r="B261" s="121" t="s">
        <v>675</v>
      </c>
      <c r="C261" s="121" t="s">
        <v>691</v>
      </c>
      <c r="D261" s="121" t="str">
        <f t="shared" si="4"/>
        <v>宮城県-多賀城市</v>
      </c>
      <c r="E261" s="121">
        <v>260</v>
      </c>
    </row>
    <row r="262" spans="1:5">
      <c r="A262" s="121">
        <v>261</v>
      </c>
      <c r="B262" s="121" t="s">
        <v>675</v>
      </c>
      <c r="C262" s="121" t="s">
        <v>253</v>
      </c>
      <c r="D262" s="121" t="str">
        <f t="shared" si="4"/>
        <v>宮城県-岩沼市</v>
      </c>
      <c r="E262" s="121">
        <v>261</v>
      </c>
    </row>
    <row r="263" spans="1:5">
      <c r="A263" s="121">
        <v>262</v>
      </c>
      <c r="B263" s="121" t="s">
        <v>675</v>
      </c>
      <c r="C263" s="121" t="s">
        <v>564</v>
      </c>
      <c r="D263" s="121" t="str">
        <f t="shared" si="4"/>
        <v>宮城県-登米市</v>
      </c>
      <c r="E263" s="121">
        <v>262</v>
      </c>
    </row>
    <row r="264" spans="1:5">
      <c r="A264" s="121">
        <v>263</v>
      </c>
      <c r="B264" s="121" t="s">
        <v>675</v>
      </c>
      <c r="C264" s="121" t="s">
        <v>696</v>
      </c>
      <c r="D264" s="121" t="str">
        <f t="shared" si="4"/>
        <v>宮城県-栗原市</v>
      </c>
      <c r="E264" s="121">
        <v>263</v>
      </c>
    </row>
    <row r="265" spans="1:5">
      <c r="A265" s="121">
        <v>264</v>
      </c>
      <c r="B265" s="121" t="s">
        <v>675</v>
      </c>
      <c r="C265" s="121" t="s">
        <v>209</v>
      </c>
      <c r="D265" s="121" t="str">
        <f t="shared" si="4"/>
        <v>宮城県-東松島市</v>
      </c>
      <c r="E265" s="121">
        <v>264</v>
      </c>
    </row>
    <row r="266" spans="1:5">
      <c r="A266" s="121">
        <v>265</v>
      </c>
      <c r="B266" s="121" t="s">
        <v>675</v>
      </c>
      <c r="C266" s="121" t="s">
        <v>695</v>
      </c>
      <c r="D266" s="121" t="str">
        <f t="shared" si="4"/>
        <v>宮城県-大崎市</v>
      </c>
      <c r="E266" s="121">
        <v>265</v>
      </c>
    </row>
    <row r="267" spans="1:5">
      <c r="A267" s="121">
        <v>266</v>
      </c>
      <c r="B267" s="121" t="s">
        <v>675</v>
      </c>
      <c r="C267" s="121" t="s">
        <v>699</v>
      </c>
      <c r="D267" s="121" t="str">
        <f t="shared" si="4"/>
        <v>宮城県-富谷市</v>
      </c>
      <c r="E267" s="121">
        <v>266</v>
      </c>
    </row>
    <row r="268" spans="1:5">
      <c r="A268" s="121">
        <v>267</v>
      </c>
      <c r="B268" s="121" t="s">
        <v>675</v>
      </c>
      <c r="C268" s="121" t="s">
        <v>702</v>
      </c>
      <c r="D268" s="121" t="str">
        <f t="shared" si="4"/>
        <v>宮城県-蔵王町</v>
      </c>
      <c r="E268" s="121">
        <v>267</v>
      </c>
    </row>
    <row r="269" spans="1:5">
      <c r="A269" s="121">
        <v>268</v>
      </c>
      <c r="B269" s="121" t="s">
        <v>675</v>
      </c>
      <c r="C269" s="121" t="s">
        <v>704</v>
      </c>
      <c r="D269" s="121" t="str">
        <f t="shared" si="4"/>
        <v>宮城県-七ヶ宿町</v>
      </c>
      <c r="E269" s="121">
        <v>268</v>
      </c>
    </row>
    <row r="270" spans="1:5">
      <c r="A270" s="121">
        <v>269</v>
      </c>
      <c r="B270" s="121" t="s">
        <v>675</v>
      </c>
      <c r="C270" s="121" t="s">
        <v>661</v>
      </c>
      <c r="D270" s="121" t="str">
        <f t="shared" si="4"/>
        <v>宮城県-大河原町</v>
      </c>
      <c r="E270" s="121">
        <v>269</v>
      </c>
    </row>
    <row r="271" spans="1:5">
      <c r="A271" s="121">
        <v>270</v>
      </c>
      <c r="B271" s="121" t="s">
        <v>675</v>
      </c>
      <c r="C271" s="121" t="s">
        <v>705</v>
      </c>
      <c r="D271" s="121" t="str">
        <f t="shared" si="4"/>
        <v>宮城県-村田町</v>
      </c>
      <c r="E271" s="121">
        <v>270</v>
      </c>
    </row>
    <row r="272" spans="1:5">
      <c r="A272" s="121">
        <v>271</v>
      </c>
      <c r="B272" s="121" t="s">
        <v>675</v>
      </c>
      <c r="C272" s="121" t="s">
        <v>707</v>
      </c>
      <c r="D272" s="121" t="str">
        <f t="shared" si="4"/>
        <v>宮城県-柴田町</v>
      </c>
      <c r="E272" s="121">
        <v>271</v>
      </c>
    </row>
    <row r="273" spans="1:5">
      <c r="A273" s="121">
        <v>272</v>
      </c>
      <c r="B273" s="121" t="s">
        <v>675</v>
      </c>
      <c r="C273" s="121" t="s">
        <v>714</v>
      </c>
      <c r="D273" s="121" t="str">
        <f t="shared" si="4"/>
        <v>宮城県-川崎町</v>
      </c>
      <c r="E273" s="121">
        <v>272</v>
      </c>
    </row>
    <row r="274" spans="1:5">
      <c r="A274" s="121">
        <v>273</v>
      </c>
      <c r="B274" s="121" t="s">
        <v>675</v>
      </c>
      <c r="C274" s="121" t="s">
        <v>716</v>
      </c>
      <c r="D274" s="121" t="str">
        <f t="shared" si="4"/>
        <v>宮城県-丸森町</v>
      </c>
      <c r="E274" s="121">
        <v>273</v>
      </c>
    </row>
    <row r="275" spans="1:5">
      <c r="A275" s="121">
        <v>274</v>
      </c>
      <c r="B275" s="121" t="s">
        <v>675</v>
      </c>
      <c r="C275" s="121" t="s">
        <v>554</v>
      </c>
      <c r="D275" s="121" t="str">
        <f t="shared" si="4"/>
        <v>宮城県-亘理町</v>
      </c>
      <c r="E275" s="121">
        <v>274</v>
      </c>
    </row>
    <row r="276" spans="1:5">
      <c r="A276" s="121">
        <v>275</v>
      </c>
      <c r="B276" s="121" t="s">
        <v>675</v>
      </c>
      <c r="C276" s="121" t="s">
        <v>413</v>
      </c>
      <c r="D276" s="121" t="str">
        <f t="shared" si="4"/>
        <v>宮城県-山元町</v>
      </c>
      <c r="E276" s="121">
        <v>275</v>
      </c>
    </row>
    <row r="277" spans="1:5">
      <c r="A277" s="121">
        <v>276</v>
      </c>
      <c r="B277" s="121" t="s">
        <v>675</v>
      </c>
      <c r="C277" s="121" t="s">
        <v>719</v>
      </c>
      <c r="D277" s="121" t="str">
        <f t="shared" si="4"/>
        <v>宮城県-松島町</v>
      </c>
      <c r="E277" s="121">
        <v>276</v>
      </c>
    </row>
    <row r="278" spans="1:5">
      <c r="A278" s="121">
        <v>277</v>
      </c>
      <c r="B278" s="121" t="s">
        <v>675</v>
      </c>
      <c r="C278" s="121" t="s">
        <v>721</v>
      </c>
      <c r="D278" s="121" t="str">
        <f t="shared" si="4"/>
        <v>宮城県-七ヶ浜町</v>
      </c>
      <c r="E278" s="121">
        <v>277</v>
      </c>
    </row>
    <row r="279" spans="1:5">
      <c r="A279" s="121">
        <v>278</v>
      </c>
      <c r="B279" s="121" t="s">
        <v>675</v>
      </c>
      <c r="C279" s="121" t="s">
        <v>722</v>
      </c>
      <c r="D279" s="121" t="str">
        <f t="shared" si="4"/>
        <v>宮城県-利府町</v>
      </c>
      <c r="E279" s="121">
        <v>278</v>
      </c>
    </row>
    <row r="280" spans="1:5">
      <c r="A280" s="121">
        <v>279</v>
      </c>
      <c r="B280" s="121" t="s">
        <v>675</v>
      </c>
      <c r="C280" s="121" t="s">
        <v>726</v>
      </c>
      <c r="D280" s="121" t="str">
        <f t="shared" si="4"/>
        <v>宮城県-大和町</v>
      </c>
      <c r="E280" s="121">
        <v>279</v>
      </c>
    </row>
    <row r="281" spans="1:5">
      <c r="A281" s="121">
        <v>280</v>
      </c>
      <c r="B281" s="121" t="s">
        <v>675</v>
      </c>
      <c r="C281" s="121" t="s">
        <v>666</v>
      </c>
      <c r="D281" s="121" t="str">
        <f t="shared" si="4"/>
        <v>宮城県-大郷町</v>
      </c>
      <c r="E281" s="121">
        <v>280</v>
      </c>
    </row>
    <row r="282" spans="1:5">
      <c r="A282" s="121">
        <v>281</v>
      </c>
      <c r="B282" s="121" t="s">
        <v>675</v>
      </c>
      <c r="C282" s="121" t="s">
        <v>729</v>
      </c>
      <c r="D282" s="121" t="str">
        <f t="shared" si="4"/>
        <v>宮城県-大衡村</v>
      </c>
      <c r="E282" s="121">
        <v>281</v>
      </c>
    </row>
    <row r="283" spans="1:5">
      <c r="A283" s="121">
        <v>282</v>
      </c>
      <c r="B283" s="121" t="s">
        <v>675</v>
      </c>
      <c r="C283" s="121" t="s">
        <v>733</v>
      </c>
      <c r="D283" s="121" t="str">
        <f t="shared" si="4"/>
        <v>宮城県-色麻町</v>
      </c>
      <c r="E283" s="121">
        <v>282</v>
      </c>
    </row>
    <row r="284" spans="1:5">
      <c r="A284" s="121">
        <v>283</v>
      </c>
      <c r="B284" s="121" t="s">
        <v>675</v>
      </c>
      <c r="C284" s="121" t="s">
        <v>735</v>
      </c>
      <c r="D284" s="121" t="str">
        <f t="shared" si="4"/>
        <v>宮城県-加美町</v>
      </c>
      <c r="E284" s="121">
        <v>283</v>
      </c>
    </row>
    <row r="285" spans="1:5">
      <c r="A285" s="121">
        <v>284</v>
      </c>
      <c r="B285" s="121" t="s">
        <v>675</v>
      </c>
      <c r="C285" s="121" t="s">
        <v>737</v>
      </c>
      <c r="D285" s="121" t="str">
        <f t="shared" si="4"/>
        <v>宮城県-涌谷町</v>
      </c>
      <c r="E285" s="121">
        <v>284</v>
      </c>
    </row>
    <row r="286" spans="1:5">
      <c r="A286" s="121">
        <v>285</v>
      </c>
      <c r="B286" s="121" t="s">
        <v>675</v>
      </c>
      <c r="C286" s="121" t="s">
        <v>741</v>
      </c>
      <c r="D286" s="121" t="str">
        <f t="shared" si="4"/>
        <v>宮城県-美里町</v>
      </c>
      <c r="E286" s="121">
        <v>285</v>
      </c>
    </row>
    <row r="287" spans="1:5">
      <c r="A287" s="121">
        <v>286</v>
      </c>
      <c r="B287" s="121" t="s">
        <v>675</v>
      </c>
      <c r="C287" s="121" t="s">
        <v>742</v>
      </c>
      <c r="D287" s="121" t="str">
        <f t="shared" si="4"/>
        <v>宮城県-女川町</v>
      </c>
      <c r="E287" s="121">
        <v>286</v>
      </c>
    </row>
    <row r="288" spans="1:5">
      <c r="A288" s="121">
        <v>287</v>
      </c>
      <c r="B288" s="121" t="s">
        <v>675</v>
      </c>
      <c r="C288" s="121" t="s">
        <v>745</v>
      </c>
      <c r="D288" s="121" t="str">
        <f t="shared" si="4"/>
        <v>宮城県-南三陸町</v>
      </c>
      <c r="E288" s="121">
        <v>287</v>
      </c>
    </row>
    <row r="289" spans="1:5">
      <c r="A289" s="121">
        <v>288</v>
      </c>
      <c r="B289" s="121" t="s">
        <v>240</v>
      </c>
      <c r="C289" s="121" t="s">
        <v>750</v>
      </c>
      <c r="D289" s="121" t="str">
        <f t="shared" si="4"/>
        <v>秋田県-秋田市</v>
      </c>
      <c r="E289" s="121">
        <v>288</v>
      </c>
    </row>
    <row r="290" spans="1:5">
      <c r="A290" s="121">
        <v>289</v>
      </c>
      <c r="B290" s="121" t="s">
        <v>240</v>
      </c>
      <c r="C290" s="121" t="s">
        <v>754</v>
      </c>
      <c r="D290" s="121" t="str">
        <f t="shared" si="4"/>
        <v>秋田県-能代市</v>
      </c>
      <c r="E290" s="121">
        <v>289</v>
      </c>
    </row>
    <row r="291" spans="1:5">
      <c r="A291" s="121">
        <v>290</v>
      </c>
      <c r="B291" s="121" t="s">
        <v>240</v>
      </c>
      <c r="C291" s="121" t="s">
        <v>506</v>
      </c>
      <c r="D291" s="121" t="str">
        <f t="shared" si="4"/>
        <v>秋田県-横手市</v>
      </c>
      <c r="E291" s="121">
        <v>290</v>
      </c>
    </row>
    <row r="292" spans="1:5">
      <c r="A292" s="121">
        <v>291</v>
      </c>
      <c r="B292" s="121" t="s">
        <v>240</v>
      </c>
      <c r="C292" s="121" t="s">
        <v>757</v>
      </c>
      <c r="D292" s="121" t="str">
        <f t="shared" si="4"/>
        <v>秋田県-大館市</v>
      </c>
      <c r="E292" s="121">
        <v>291</v>
      </c>
    </row>
    <row r="293" spans="1:5">
      <c r="A293" s="121">
        <v>292</v>
      </c>
      <c r="B293" s="121" t="s">
        <v>240</v>
      </c>
      <c r="C293" s="121" t="s">
        <v>246</v>
      </c>
      <c r="D293" s="121" t="str">
        <f t="shared" si="4"/>
        <v>秋田県-男鹿市</v>
      </c>
      <c r="E293" s="121">
        <v>292</v>
      </c>
    </row>
    <row r="294" spans="1:5">
      <c r="A294" s="121">
        <v>293</v>
      </c>
      <c r="B294" s="121" t="s">
        <v>240</v>
      </c>
      <c r="C294" s="121" t="s">
        <v>533</v>
      </c>
      <c r="D294" s="121" t="str">
        <f t="shared" si="4"/>
        <v>秋田県-湯沢市</v>
      </c>
      <c r="E294" s="121">
        <v>293</v>
      </c>
    </row>
    <row r="295" spans="1:5">
      <c r="A295" s="121">
        <v>294</v>
      </c>
      <c r="B295" s="121" t="s">
        <v>240</v>
      </c>
      <c r="C295" s="121" t="s">
        <v>125</v>
      </c>
      <c r="D295" s="121" t="str">
        <f t="shared" si="4"/>
        <v>秋田県-鹿角市</v>
      </c>
      <c r="E295" s="121">
        <v>294</v>
      </c>
    </row>
    <row r="296" spans="1:5">
      <c r="A296" s="121">
        <v>295</v>
      </c>
      <c r="B296" s="121" t="s">
        <v>240</v>
      </c>
      <c r="C296" s="121" t="s">
        <v>315</v>
      </c>
      <c r="D296" s="121" t="str">
        <f t="shared" si="4"/>
        <v>秋田県-由利本荘市</v>
      </c>
      <c r="E296" s="121">
        <v>295</v>
      </c>
    </row>
    <row r="297" spans="1:5">
      <c r="A297" s="121">
        <v>296</v>
      </c>
      <c r="B297" s="121" t="s">
        <v>240</v>
      </c>
      <c r="C297" s="121" t="s">
        <v>760</v>
      </c>
      <c r="D297" s="121" t="str">
        <f t="shared" si="4"/>
        <v>秋田県-潟上市</v>
      </c>
      <c r="E297" s="121">
        <v>296</v>
      </c>
    </row>
    <row r="298" spans="1:5">
      <c r="A298" s="121">
        <v>297</v>
      </c>
      <c r="B298" s="121" t="s">
        <v>240</v>
      </c>
      <c r="C298" s="121" t="s">
        <v>547</v>
      </c>
      <c r="D298" s="121" t="str">
        <f t="shared" si="4"/>
        <v>秋田県-大仙市</v>
      </c>
      <c r="E298" s="121">
        <v>297</v>
      </c>
    </row>
    <row r="299" spans="1:5">
      <c r="A299" s="121">
        <v>298</v>
      </c>
      <c r="B299" s="121" t="s">
        <v>240</v>
      </c>
      <c r="C299" s="121" t="s">
        <v>762</v>
      </c>
      <c r="D299" s="121" t="str">
        <f t="shared" si="4"/>
        <v>秋田県-北秋田市</v>
      </c>
      <c r="E299" s="121">
        <v>298</v>
      </c>
    </row>
    <row r="300" spans="1:5">
      <c r="A300" s="121">
        <v>299</v>
      </c>
      <c r="B300" s="121" t="s">
        <v>240</v>
      </c>
      <c r="C300" s="121" t="s">
        <v>763</v>
      </c>
      <c r="D300" s="121" t="str">
        <f t="shared" si="4"/>
        <v>秋田県-にかほ市</v>
      </c>
      <c r="E300" s="121">
        <v>299</v>
      </c>
    </row>
    <row r="301" spans="1:5">
      <c r="A301" s="121">
        <v>300</v>
      </c>
      <c r="B301" s="121" t="s">
        <v>240</v>
      </c>
      <c r="C301" s="121" t="s">
        <v>768</v>
      </c>
      <c r="D301" s="121" t="str">
        <f t="shared" si="4"/>
        <v>秋田県-仙北市</v>
      </c>
      <c r="E301" s="121">
        <v>300</v>
      </c>
    </row>
    <row r="302" spans="1:5">
      <c r="A302" s="121">
        <v>301</v>
      </c>
      <c r="B302" s="121" t="s">
        <v>240</v>
      </c>
      <c r="C302" s="121" t="s">
        <v>180</v>
      </c>
      <c r="D302" s="121" t="str">
        <f t="shared" si="4"/>
        <v>秋田県-小坂町</v>
      </c>
      <c r="E302" s="121">
        <v>301</v>
      </c>
    </row>
    <row r="303" spans="1:5">
      <c r="A303" s="121">
        <v>302</v>
      </c>
      <c r="B303" s="121" t="s">
        <v>240</v>
      </c>
      <c r="C303" s="121" t="s">
        <v>67</v>
      </c>
      <c r="D303" s="121" t="str">
        <f t="shared" si="4"/>
        <v>秋田県-上小阿仁村</v>
      </c>
      <c r="E303" s="121">
        <v>302</v>
      </c>
    </row>
    <row r="304" spans="1:5">
      <c r="A304" s="121">
        <v>303</v>
      </c>
      <c r="B304" s="121" t="s">
        <v>240</v>
      </c>
      <c r="C304" s="121" t="s">
        <v>770</v>
      </c>
      <c r="D304" s="121" t="str">
        <f t="shared" si="4"/>
        <v>秋田県-藤里町</v>
      </c>
      <c r="E304" s="121">
        <v>303</v>
      </c>
    </row>
    <row r="305" spans="1:5">
      <c r="A305" s="121">
        <v>304</v>
      </c>
      <c r="B305" s="121" t="s">
        <v>240</v>
      </c>
      <c r="C305" s="121" t="s">
        <v>772</v>
      </c>
      <c r="D305" s="121" t="str">
        <f t="shared" si="4"/>
        <v>秋田県-三種町</v>
      </c>
      <c r="E305" s="121">
        <v>304</v>
      </c>
    </row>
    <row r="306" spans="1:5">
      <c r="A306" s="121">
        <v>305</v>
      </c>
      <c r="B306" s="121" t="s">
        <v>240</v>
      </c>
      <c r="C306" s="121" t="s">
        <v>388</v>
      </c>
      <c r="D306" s="121" t="str">
        <f t="shared" si="4"/>
        <v>秋田県-八峰町</v>
      </c>
      <c r="E306" s="121">
        <v>305</v>
      </c>
    </row>
    <row r="307" spans="1:5">
      <c r="A307" s="121">
        <v>306</v>
      </c>
      <c r="B307" s="121" t="s">
        <v>240</v>
      </c>
      <c r="C307" s="121" t="s">
        <v>773</v>
      </c>
      <c r="D307" s="121" t="str">
        <f t="shared" si="4"/>
        <v>秋田県-五城目町</v>
      </c>
      <c r="E307" s="121">
        <v>306</v>
      </c>
    </row>
    <row r="308" spans="1:5">
      <c r="A308" s="121">
        <v>307</v>
      </c>
      <c r="B308" s="121" t="s">
        <v>240</v>
      </c>
      <c r="C308" s="121" t="s">
        <v>463</v>
      </c>
      <c r="D308" s="121" t="str">
        <f t="shared" si="4"/>
        <v>秋田県-八郎潟町</v>
      </c>
      <c r="E308" s="121">
        <v>307</v>
      </c>
    </row>
    <row r="309" spans="1:5">
      <c r="A309" s="121">
        <v>308</v>
      </c>
      <c r="B309" s="121" t="s">
        <v>240</v>
      </c>
      <c r="C309" s="121" t="s">
        <v>35</v>
      </c>
      <c r="D309" s="121" t="str">
        <f t="shared" si="4"/>
        <v>秋田県-井川町</v>
      </c>
      <c r="E309" s="121">
        <v>308</v>
      </c>
    </row>
    <row r="310" spans="1:5">
      <c r="A310" s="121">
        <v>309</v>
      </c>
      <c r="B310" s="121" t="s">
        <v>240</v>
      </c>
      <c r="C310" s="121" t="s">
        <v>657</v>
      </c>
      <c r="D310" s="121" t="str">
        <f t="shared" si="4"/>
        <v>秋田県-大潟村</v>
      </c>
      <c r="E310" s="121">
        <v>309</v>
      </c>
    </row>
    <row r="311" spans="1:5">
      <c r="A311" s="121">
        <v>310</v>
      </c>
      <c r="B311" s="121" t="s">
        <v>240</v>
      </c>
      <c r="C311" s="121" t="s">
        <v>424</v>
      </c>
      <c r="D311" s="121" t="str">
        <f t="shared" si="4"/>
        <v>秋田県-美郷町</v>
      </c>
      <c r="E311" s="121">
        <v>310</v>
      </c>
    </row>
    <row r="312" spans="1:5">
      <c r="A312" s="121">
        <v>311</v>
      </c>
      <c r="B312" s="121" t="s">
        <v>240</v>
      </c>
      <c r="C312" s="121" t="s">
        <v>49</v>
      </c>
      <c r="D312" s="121" t="str">
        <f t="shared" si="4"/>
        <v>秋田県-羽後町</v>
      </c>
      <c r="E312" s="121">
        <v>311</v>
      </c>
    </row>
    <row r="313" spans="1:5">
      <c r="A313" s="121">
        <v>312</v>
      </c>
      <c r="B313" s="121" t="s">
        <v>240</v>
      </c>
      <c r="C313" s="121" t="s">
        <v>653</v>
      </c>
      <c r="D313" s="121" t="str">
        <f t="shared" si="4"/>
        <v>秋田県-東成瀬村</v>
      </c>
      <c r="E313" s="121">
        <v>312</v>
      </c>
    </row>
    <row r="314" spans="1:5">
      <c r="A314" s="121">
        <v>313</v>
      </c>
      <c r="B314" s="121" t="s">
        <v>776</v>
      </c>
      <c r="C314" s="121" t="s">
        <v>783</v>
      </c>
      <c r="D314" s="121" t="str">
        <f t="shared" si="4"/>
        <v>山形県-山形市</v>
      </c>
      <c r="E314" s="121">
        <v>313</v>
      </c>
    </row>
    <row r="315" spans="1:5">
      <c r="A315" s="121">
        <v>314</v>
      </c>
      <c r="B315" s="121" t="s">
        <v>776</v>
      </c>
      <c r="C315" s="121" t="s">
        <v>786</v>
      </c>
      <c r="D315" s="121" t="str">
        <f t="shared" si="4"/>
        <v>山形県-米沢市</v>
      </c>
      <c r="E315" s="121">
        <v>314</v>
      </c>
    </row>
    <row r="316" spans="1:5">
      <c r="A316" s="121">
        <v>315</v>
      </c>
      <c r="B316" s="121" t="s">
        <v>776</v>
      </c>
      <c r="C316" s="121" t="s">
        <v>790</v>
      </c>
      <c r="D316" s="121" t="str">
        <f t="shared" si="4"/>
        <v>山形県-鶴岡市</v>
      </c>
      <c r="E316" s="121">
        <v>315</v>
      </c>
    </row>
    <row r="317" spans="1:5">
      <c r="A317" s="121">
        <v>316</v>
      </c>
      <c r="B317" s="121" t="s">
        <v>776</v>
      </c>
      <c r="C317" s="121" t="s">
        <v>791</v>
      </c>
      <c r="D317" s="121" t="str">
        <f t="shared" si="4"/>
        <v>山形県-酒田市</v>
      </c>
      <c r="E317" s="121">
        <v>316</v>
      </c>
    </row>
    <row r="318" spans="1:5">
      <c r="A318" s="121">
        <v>317</v>
      </c>
      <c r="B318" s="121" t="s">
        <v>776</v>
      </c>
      <c r="C318" s="121" t="s">
        <v>265</v>
      </c>
      <c r="D318" s="121" t="str">
        <f t="shared" si="4"/>
        <v>山形県-新庄市</v>
      </c>
      <c r="E318" s="121">
        <v>317</v>
      </c>
    </row>
    <row r="319" spans="1:5">
      <c r="A319" s="121">
        <v>318</v>
      </c>
      <c r="B319" s="121" t="s">
        <v>776</v>
      </c>
      <c r="C319" s="121" t="s">
        <v>793</v>
      </c>
      <c r="D319" s="121" t="str">
        <f t="shared" si="4"/>
        <v>山形県-寒河江市</v>
      </c>
      <c r="E319" s="121">
        <v>318</v>
      </c>
    </row>
    <row r="320" spans="1:5">
      <c r="A320" s="121">
        <v>319</v>
      </c>
      <c r="B320" s="121" t="s">
        <v>776</v>
      </c>
      <c r="C320" s="121" t="s">
        <v>420</v>
      </c>
      <c r="D320" s="121" t="str">
        <f t="shared" si="4"/>
        <v>山形県-上山市</v>
      </c>
      <c r="E320" s="121">
        <v>319</v>
      </c>
    </row>
    <row r="321" spans="1:5">
      <c r="A321" s="121">
        <v>320</v>
      </c>
      <c r="B321" s="121" t="s">
        <v>776</v>
      </c>
      <c r="C321" s="121" t="s">
        <v>472</v>
      </c>
      <c r="D321" s="121" t="str">
        <f t="shared" si="4"/>
        <v>山形県-村山市</v>
      </c>
      <c r="E321" s="121">
        <v>320</v>
      </c>
    </row>
    <row r="322" spans="1:5">
      <c r="A322" s="121">
        <v>321</v>
      </c>
      <c r="B322" s="121" t="s">
        <v>776</v>
      </c>
      <c r="C322" s="121" t="s">
        <v>281</v>
      </c>
      <c r="D322" s="121" t="str">
        <f t="shared" ref="D322:D385" si="5">B322&amp;"-"&amp;C322</f>
        <v>山形県-長井市</v>
      </c>
      <c r="E322" s="121">
        <v>321</v>
      </c>
    </row>
    <row r="323" spans="1:5">
      <c r="A323" s="121">
        <v>322</v>
      </c>
      <c r="B323" s="121" t="s">
        <v>776</v>
      </c>
      <c r="C323" s="121" t="s">
        <v>794</v>
      </c>
      <c r="D323" s="121" t="str">
        <f t="shared" si="5"/>
        <v>山形県-天童市</v>
      </c>
      <c r="E323" s="121">
        <v>322</v>
      </c>
    </row>
    <row r="324" spans="1:5">
      <c r="A324" s="121">
        <v>323</v>
      </c>
      <c r="B324" s="121" t="s">
        <v>776</v>
      </c>
      <c r="C324" s="121" t="s">
        <v>796</v>
      </c>
      <c r="D324" s="121" t="str">
        <f t="shared" si="5"/>
        <v>山形県-東根市</v>
      </c>
      <c r="E324" s="121">
        <v>323</v>
      </c>
    </row>
    <row r="325" spans="1:5">
      <c r="A325" s="121">
        <v>324</v>
      </c>
      <c r="B325" s="121" t="s">
        <v>776</v>
      </c>
      <c r="C325" s="121" t="s">
        <v>442</v>
      </c>
      <c r="D325" s="121" t="str">
        <f t="shared" si="5"/>
        <v>山形県-尾花沢市</v>
      </c>
      <c r="E325" s="121">
        <v>324</v>
      </c>
    </row>
    <row r="326" spans="1:5">
      <c r="A326" s="121">
        <v>325</v>
      </c>
      <c r="B326" s="121" t="s">
        <v>776</v>
      </c>
      <c r="C326" s="121" t="s">
        <v>797</v>
      </c>
      <c r="D326" s="121" t="str">
        <f t="shared" si="5"/>
        <v>山形県-南陽市</v>
      </c>
      <c r="E326" s="121">
        <v>325</v>
      </c>
    </row>
    <row r="327" spans="1:5">
      <c r="A327" s="121">
        <v>326</v>
      </c>
      <c r="B327" s="121" t="s">
        <v>776</v>
      </c>
      <c r="C327" s="121" t="s">
        <v>457</v>
      </c>
      <c r="D327" s="121" t="str">
        <f t="shared" si="5"/>
        <v>山形県-山辺町</v>
      </c>
      <c r="E327" s="121">
        <v>326</v>
      </c>
    </row>
    <row r="328" spans="1:5">
      <c r="A328" s="121">
        <v>327</v>
      </c>
      <c r="B328" s="121" t="s">
        <v>776</v>
      </c>
      <c r="C328" s="121" t="s">
        <v>801</v>
      </c>
      <c r="D328" s="121" t="str">
        <f t="shared" si="5"/>
        <v>山形県-中山町</v>
      </c>
      <c r="E328" s="121">
        <v>327</v>
      </c>
    </row>
    <row r="329" spans="1:5">
      <c r="A329" s="121">
        <v>328</v>
      </c>
      <c r="B329" s="121" t="s">
        <v>776</v>
      </c>
      <c r="C329" s="121" t="s">
        <v>611</v>
      </c>
      <c r="D329" s="121" t="str">
        <f t="shared" si="5"/>
        <v>山形県-河北町</v>
      </c>
      <c r="E329" s="121">
        <v>328</v>
      </c>
    </row>
    <row r="330" spans="1:5">
      <c r="A330" s="121">
        <v>329</v>
      </c>
      <c r="B330" s="121" t="s">
        <v>776</v>
      </c>
      <c r="C330" s="121" t="s">
        <v>804</v>
      </c>
      <c r="D330" s="121" t="str">
        <f t="shared" si="5"/>
        <v>山形県-西川町</v>
      </c>
      <c r="E330" s="121">
        <v>329</v>
      </c>
    </row>
    <row r="331" spans="1:5">
      <c r="A331" s="121">
        <v>330</v>
      </c>
      <c r="B331" s="121" t="s">
        <v>776</v>
      </c>
      <c r="C331" s="121" t="s">
        <v>808</v>
      </c>
      <c r="D331" s="121" t="str">
        <f t="shared" si="5"/>
        <v>山形県-朝日町</v>
      </c>
      <c r="E331" s="121">
        <v>330</v>
      </c>
    </row>
    <row r="332" spans="1:5">
      <c r="A332" s="121">
        <v>331</v>
      </c>
      <c r="B332" s="121" t="s">
        <v>776</v>
      </c>
      <c r="C332" s="121" t="s">
        <v>813</v>
      </c>
      <c r="D332" s="121" t="str">
        <f t="shared" si="5"/>
        <v>山形県-大江町</v>
      </c>
      <c r="E332" s="121">
        <v>331</v>
      </c>
    </row>
    <row r="333" spans="1:5">
      <c r="A333" s="121">
        <v>332</v>
      </c>
      <c r="B333" s="121" t="s">
        <v>776</v>
      </c>
      <c r="C333" s="121" t="s">
        <v>817</v>
      </c>
      <c r="D333" s="121" t="str">
        <f t="shared" si="5"/>
        <v>山形県-大石田町</v>
      </c>
      <c r="E333" s="121">
        <v>332</v>
      </c>
    </row>
    <row r="334" spans="1:5">
      <c r="A334" s="121">
        <v>333</v>
      </c>
      <c r="B334" s="121" t="s">
        <v>776</v>
      </c>
      <c r="C334" s="121" t="s">
        <v>818</v>
      </c>
      <c r="D334" s="121" t="str">
        <f t="shared" si="5"/>
        <v>山形県-金山町</v>
      </c>
      <c r="E334" s="121">
        <v>333</v>
      </c>
    </row>
    <row r="335" spans="1:5">
      <c r="A335" s="121">
        <v>334</v>
      </c>
      <c r="B335" s="121" t="s">
        <v>776</v>
      </c>
      <c r="C335" s="121" t="s">
        <v>819</v>
      </c>
      <c r="D335" s="121" t="str">
        <f t="shared" si="5"/>
        <v>山形県-最上町</v>
      </c>
      <c r="E335" s="121">
        <v>334</v>
      </c>
    </row>
    <row r="336" spans="1:5">
      <c r="A336" s="121">
        <v>335</v>
      </c>
      <c r="B336" s="121" t="s">
        <v>776</v>
      </c>
      <c r="C336" s="121" t="s">
        <v>487</v>
      </c>
      <c r="D336" s="121" t="str">
        <f t="shared" si="5"/>
        <v>山形県-舟形町</v>
      </c>
      <c r="E336" s="121">
        <v>335</v>
      </c>
    </row>
    <row r="337" spans="1:5">
      <c r="A337" s="121">
        <v>336</v>
      </c>
      <c r="B337" s="121" t="s">
        <v>776</v>
      </c>
      <c r="C337" s="121" t="s">
        <v>748</v>
      </c>
      <c r="D337" s="121" t="str">
        <f t="shared" si="5"/>
        <v>山形県-真室川町</v>
      </c>
      <c r="E337" s="121">
        <v>336</v>
      </c>
    </row>
    <row r="338" spans="1:5">
      <c r="A338" s="121">
        <v>337</v>
      </c>
      <c r="B338" s="121" t="s">
        <v>776</v>
      </c>
      <c r="C338" s="121" t="s">
        <v>820</v>
      </c>
      <c r="D338" s="121" t="str">
        <f t="shared" si="5"/>
        <v>山形県-大蔵村</v>
      </c>
      <c r="E338" s="121">
        <v>337</v>
      </c>
    </row>
    <row r="339" spans="1:5">
      <c r="A339" s="121">
        <v>338</v>
      </c>
      <c r="B339" s="121" t="s">
        <v>776</v>
      </c>
      <c r="C339" s="121" t="s">
        <v>823</v>
      </c>
      <c r="D339" s="121" t="str">
        <f t="shared" si="5"/>
        <v>山形県-鮭川村</v>
      </c>
      <c r="E339" s="121">
        <v>338</v>
      </c>
    </row>
    <row r="340" spans="1:5">
      <c r="A340" s="121">
        <v>339</v>
      </c>
      <c r="B340" s="121" t="s">
        <v>776</v>
      </c>
      <c r="C340" s="121" t="s">
        <v>827</v>
      </c>
      <c r="D340" s="121" t="str">
        <f t="shared" si="5"/>
        <v>山形県-戸沢村</v>
      </c>
      <c r="E340" s="121">
        <v>339</v>
      </c>
    </row>
    <row r="341" spans="1:5">
      <c r="A341" s="121">
        <v>340</v>
      </c>
      <c r="B341" s="121" t="s">
        <v>776</v>
      </c>
      <c r="C341" s="121" t="s">
        <v>829</v>
      </c>
      <c r="D341" s="121" t="str">
        <f t="shared" si="5"/>
        <v>山形県-高畠町</v>
      </c>
      <c r="E341" s="121">
        <v>340</v>
      </c>
    </row>
    <row r="342" spans="1:5">
      <c r="A342" s="121">
        <v>341</v>
      </c>
      <c r="B342" s="121" t="s">
        <v>776</v>
      </c>
      <c r="C342" s="121" t="s">
        <v>835</v>
      </c>
      <c r="D342" s="121" t="str">
        <f t="shared" si="5"/>
        <v>山形県-川西町</v>
      </c>
      <c r="E342" s="121">
        <v>341</v>
      </c>
    </row>
    <row r="343" spans="1:5">
      <c r="A343" s="121">
        <v>342</v>
      </c>
      <c r="B343" s="121" t="s">
        <v>776</v>
      </c>
      <c r="C343" s="121" t="s">
        <v>718</v>
      </c>
      <c r="D343" s="121" t="str">
        <f t="shared" si="5"/>
        <v>山形県-小国町</v>
      </c>
      <c r="E343" s="121">
        <v>342</v>
      </c>
    </row>
    <row r="344" spans="1:5">
      <c r="A344" s="121">
        <v>343</v>
      </c>
      <c r="B344" s="121" t="s">
        <v>776</v>
      </c>
      <c r="C344" s="121" t="s">
        <v>537</v>
      </c>
      <c r="D344" s="121" t="str">
        <f t="shared" si="5"/>
        <v>山形県-白鷹町</v>
      </c>
      <c r="E344" s="121">
        <v>343</v>
      </c>
    </row>
    <row r="345" spans="1:5">
      <c r="A345" s="121">
        <v>344</v>
      </c>
      <c r="B345" s="121" t="s">
        <v>776</v>
      </c>
      <c r="C345" s="121" t="s">
        <v>837</v>
      </c>
      <c r="D345" s="121" t="str">
        <f t="shared" si="5"/>
        <v>山形県-飯豊町</v>
      </c>
      <c r="E345" s="121">
        <v>344</v>
      </c>
    </row>
    <row r="346" spans="1:5">
      <c r="A346" s="121">
        <v>345</v>
      </c>
      <c r="B346" s="121" t="s">
        <v>776</v>
      </c>
      <c r="C346" s="121" t="s">
        <v>563</v>
      </c>
      <c r="D346" s="121" t="str">
        <f t="shared" si="5"/>
        <v>山形県-三川町</v>
      </c>
      <c r="E346" s="121">
        <v>345</v>
      </c>
    </row>
    <row r="347" spans="1:5">
      <c r="A347" s="121">
        <v>346</v>
      </c>
      <c r="B347" s="121" t="s">
        <v>776</v>
      </c>
      <c r="C347" s="121" t="s">
        <v>841</v>
      </c>
      <c r="D347" s="121" t="str">
        <f t="shared" si="5"/>
        <v>山形県-庄内町</v>
      </c>
      <c r="E347" s="121">
        <v>346</v>
      </c>
    </row>
    <row r="348" spans="1:5">
      <c r="A348" s="121">
        <v>347</v>
      </c>
      <c r="B348" s="121" t="s">
        <v>776</v>
      </c>
      <c r="C348" s="121" t="s">
        <v>842</v>
      </c>
      <c r="D348" s="121" t="str">
        <f t="shared" si="5"/>
        <v>山形県-遊佐町</v>
      </c>
      <c r="E348" s="121">
        <v>347</v>
      </c>
    </row>
    <row r="349" spans="1:5">
      <c r="A349" s="121">
        <v>348</v>
      </c>
      <c r="B349" s="121" t="s">
        <v>843</v>
      </c>
      <c r="C349" s="121" t="s">
        <v>846</v>
      </c>
      <c r="D349" s="121" t="str">
        <f t="shared" si="5"/>
        <v>福島県-福島市</v>
      </c>
      <c r="E349" s="121">
        <v>348</v>
      </c>
    </row>
    <row r="350" spans="1:5">
      <c r="A350" s="121">
        <v>349</v>
      </c>
      <c r="B350" s="121" t="s">
        <v>843</v>
      </c>
      <c r="C350" s="121" t="s">
        <v>138</v>
      </c>
      <c r="D350" s="121" t="str">
        <f t="shared" si="5"/>
        <v>福島県-会津若松市</v>
      </c>
      <c r="E350" s="121">
        <v>349</v>
      </c>
    </row>
    <row r="351" spans="1:5">
      <c r="A351" s="121">
        <v>350</v>
      </c>
      <c r="B351" s="121" t="s">
        <v>843</v>
      </c>
      <c r="C351" s="121" t="s">
        <v>85</v>
      </c>
      <c r="D351" s="121" t="str">
        <f t="shared" si="5"/>
        <v>福島県-郡山市</v>
      </c>
      <c r="E351" s="121">
        <v>350</v>
      </c>
    </row>
    <row r="352" spans="1:5">
      <c r="A352" s="121">
        <v>351</v>
      </c>
      <c r="B352" s="121" t="s">
        <v>843</v>
      </c>
      <c r="C352" s="121" t="s">
        <v>848</v>
      </c>
      <c r="D352" s="121" t="str">
        <f t="shared" si="5"/>
        <v>福島県-いわき市</v>
      </c>
      <c r="E352" s="121">
        <v>351</v>
      </c>
    </row>
    <row r="353" spans="1:5">
      <c r="A353" s="121">
        <v>352</v>
      </c>
      <c r="B353" s="121" t="s">
        <v>843</v>
      </c>
      <c r="C353" s="121" t="s">
        <v>853</v>
      </c>
      <c r="D353" s="121" t="str">
        <f t="shared" si="5"/>
        <v>福島県-白河市</v>
      </c>
      <c r="E353" s="121">
        <v>352</v>
      </c>
    </row>
    <row r="354" spans="1:5">
      <c r="A354" s="121">
        <v>353</v>
      </c>
      <c r="B354" s="121" t="s">
        <v>843</v>
      </c>
      <c r="C354" s="121" t="s">
        <v>855</v>
      </c>
      <c r="D354" s="121" t="str">
        <f t="shared" si="5"/>
        <v>福島県-須賀川市</v>
      </c>
      <c r="E354" s="121">
        <v>353</v>
      </c>
    </row>
    <row r="355" spans="1:5">
      <c r="A355" s="121">
        <v>354</v>
      </c>
      <c r="B355" s="121" t="s">
        <v>843</v>
      </c>
      <c r="C355" s="121" t="s">
        <v>810</v>
      </c>
      <c r="D355" s="121" t="str">
        <f t="shared" si="5"/>
        <v>福島県-喜多方市</v>
      </c>
      <c r="E355" s="121">
        <v>354</v>
      </c>
    </row>
    <row r="356" spans="1:5">
      <c r="A356" s="121">
        <v>355</v>
      </c>
      <c r="B356" s="121" t="s">
        <v>843</v>
      </c>
      <c r="C356" s="121" t="s">
        <v>858</v>
      </c>
      <c r="D356" s="121" t="str">
        <f t="shared" si="5"/>
        <v>福島県-相馬市</v>
      </c>
      <c r="E356" s="121">
        <v>355</v>
      </c>
    </row>
    <row r="357" spans="1:5">
      <c r="A357" s="121">
        <v>356</v>
      </c>
      <c r="B357" s="121" t="s">
        <v>843</v>
      </c>
      <c r="C357" s="121" t="s">
        <v>341</v>
      </c>
      <c r="D357" s="121" t="str">
        <f t="shared" si="5"/>
        <v>福島県-二本松市</v>
      </c>
      <c r="E357" s="121">
        <v>356</v>
      </c>
    </row>
    <row r="358" spans="1:5">
      <c r="A358" s="121">
        <v>357</v>
      </c>
      <c r="B358" s="121" t="s">
        <v>843</v>
      </c>
      <c r="C358" s="121" t="s">
        <v>865</v>
      </c>
      <c r="D358" s="121" t="str">
        <f t="shared" si="5"/>
        <v>福島県-田村市</v>
      </c>
      <c r="E358" s="121">
        <v>357</v>
      </c>
    </row>
    <row r="359" spans="1:5">
      <c r="A359" s="121">
        <v>358</v>
      </c>
      <c r="B359" s="121" t="s">
        <v>843</v>
      </c>
      <c r="C359" s="121" t="s">
        <v>602</v>
      </c>
      <c r="D359" s="121" t="str">
        <f t="shared" si="5"/>
        <v>福島県-南相馬市</v>
      </c>
      <c r="E359" s="121">
        <v>358</v>
      </c>
    </row>
    <row r="360" spans="1:5">
      <c r="A360" s="121">
        <v>359</v>
      </c>
      <c r="B360" s="121" t="s">
        <v>843</v>
      </c>
      <c r="C360" s="121" t="s">
        <v>107</v>
      </c>
      <c r="D360" s="121" t="str">
        <f t="shared" si="5"/>
        <v>福島県-伊達市</v>
      </c>
      <c r="E360" s="121">
        <v>359</v>
      </c>
    </row>
    <row r="361" spans="1:5">
      <c r="A361" s="121">
        <v>360</v>
      </c>
      <c r="B361" s="121" t="s">
        <v>843</v>
      </c>
      <c r="C361" s="121" t="s">
        <v>867</v>
      </c>
      <c r="D361" s="121" t="str">
        <f t="shared" si="5"/>
        <v>福島県-本宮市</v>
      </c>
      <c r="E361" s="121">
        <v>360</v>
      </c>
    </row>
    <row r="362" spans="1:5">
      <c r="A362" s="121">
        <v>361</v>
      </c>
      <c r="B362" s="121" t="s">
        <v>843</v>
      </c>
      <c r="C362" s="121" t="s">
        <v>610</v>
      </c>
      <c r="D362" s="121" t="str">
        <f t="shared" si="5"/>
        <v>福島県-桑折町</v>
      </c>
      <c r="E362" s="121">
        <v>361</v>
      </c>
    </row>
    <row r="363" spans="1:5">
      <c r="A363" s="121">
        <v>362</v>
      </c>
      <c r="B363" s="121" t="s">
        <v>843</v>
      </c>
      <c r="C363" s="121" t="s">
        <v>826</v>
      </c>
      <c r="D363" s="121" t="str">
        <f t="shared" si="5"/>
        <v>福島県-国見町</v>
      </c>
      <c r="E363" s="121">
        <v>362</v>
      </c>
    </row>
    <row r="364" spans="1:5">
      <c r="A364" s="121">
        <v>363</v>
      </c>
      <c r="B364" s="121" t="s">
        <v>843</v>
      </c>
      <c r="C364" s="121" t="s">
        <v>869</v>
      </c>
      <c r="D364" s="121" t="str">
        <f t="shared" si="5"/>
        <v>福島県-川俣町</v>
      </c>
      <c r="E364" s="121">
        <v>363</v>
      </c>
    </row>
    <row r="365" spans="1:5">
      <c r="A365" s="121">
        <v>364</v>
      </c>
      <c r="B365" s="121" t="s">
        <v>843</v>
      </c>
      <c r="C365" s="121" t="s">
        <v>646</v>
      </c>
      <c r="D365" s="121" t="str">
        <f t="shared" si="5"/>
        <v>福島県-大玉村</v>
      </c>
      <c r="E365" s="121">
        <v>364</v>
      </c>
    </row>
    <row r="366" spans="1:5">
      <c r="A366" s="121">
        <v>365</v>
      </c>
      <c r="B366" s="121" t="s">
        <v>843</v>
      </c>
      <c r="C366" s="121" t="s">
        <v>290</v>
      </c>
      <c r="D366" s="121" t="str">
        <f t="shared" si="5"/>
        <v>福島県-鏡石町</v>
      </c>
      <c r="E366" s="121">
        <v>365</v>
      </c>
    </row>
    <row r="367" spans="1:5">
      <c r="A367" s="121">
        <v>366</v>
      </c>
      <c r="B367" s="121" t="s">
        <v>843</v>
      </c>
      <c r="C367" s="121" t="s">
        <v>407</v>
      </c>
      <c r="D367" s="121" t="str">
        <f t="shared" si="5"/>
        <v>福島県-天栄村</v>
      </c>
      <c r="E367" s="121">
        <v>366</v>
      </c>
    </row>
    <row r="368" spans="1:5">
      <c r="A368" s="121">
        <v>367</v>
      </c>
      <c r="B368" s="121" t="s">
        <v>843</v>
      </c>
      <c r="C368" s="121" t="s">
        <v>872</v>
      </c>
      <c r="D368" s="121" t="str">
        <f t="shared" si="5"/>
        <v>福島県-下郷町</v>
      </c>
      <c r="E368" s="121">
        <v>367</v>
      </c>
    </row>
    <row r="369" spans="1:5">
      <c r="A369" s="121">
        <v>368</v>
      </c>
      <c r="B369" s="121" t="s">
        <v>843</v>
      </c>
      <c r="C369" s="121" t="s">
        <v>844</v>
      </c>
      <c r="D369" s="121" t="str">
        <f t="shared" si="5"/>
        <v>福島県-檜枝岐村</v>
      </c>
      <c r="E369" s="121">
        <v>368</v>
      </c>
    </row>
    <row r="370" spans="1:5">
      <c r="A370" s="121">
        <v>369</v>
      </c>
      <c r="B370" s="121" t="s">
        <v>843</v>
      </c>
      <c r="C370" s="121" t="s">
        <v>758</v>
      </c>
      <c r="D370" s="121" t="str">
        <f t="shared" si="5"/>
        <v>福島県-只見町</v>
      </c>
      <c r="E370" s="121">
        <v>369</v>
      </c>
    </row>
    <row r="371" spans="1:5">
      <c r="A371" s="121">
        <v>370</v>
      </c>
      <c r="B371" s="121" t="s">
        <v>843</v>
      </c>
      <c r="C371" s="121" t="s">
        <v>874</v>
      </c>
      <c r="D371" s="121" t="str">
        <f t="shared" si="5"/>
        <v>福島県-南会津町</v>
      </c>
      <c r="E371" s="121">
        <v>370</v>
      </c>
    </row>
    <row r="372" spans="1:5">
      <c r="A372" s="121">
        <v>371</v>
      </c>
      <c r="B372" s="121" t="s">
        <v>843</v>
      </c>
      <c r="C372" s="121" t="s">
        <v>430</v>
      </c>
      <c r="D372" s="121" t="str">
        <f t="shared" si="5"/>
        <v>福島県-北塩原村</v>
      </c>
      <c r="E372" s="121">
        <v>371</v>
      </c>
    </row>
    <row r="373" spans="1:5">
      <c r="A373" s="121">
        <v>372</v>
      </c>
      <c r="B373" s="121" t="s">
        <v>843</v>
      </c>
      <c r="C373" s="121" t="s">
        <v>556</v>
      </c>
      <c r="D373" s="121" t="str">
        <f t="shared" si="5"/>
        <v>福島県-西会津町</v>
      </c>
      <c r="E373" s="121">
        <v>372</v>
      </c>
    </row>
    <row r="374" spans="1:5">
      <c r="A374" s="121">
        <v>373</v>
      </c>
      <c r="B374" s="121" t="s">
        <v>843</v>
      </c>
      <c r="C374" s="121" t="s">
        <v>875</v>
      </c>
      <c r="D374" s="121" t="str">
        <f t="shared" si="5"/>
        <v>福島県-磐梯町</v>
      </c>
      <c r="E374" s="121">
        <v>373</v>
      </c>
    </row>
    <row r="375" spans="1:5">
      <c r="A375" s="121">
        <v>374</v>
      </c>
      <c r="B375" s="121" t="s">
        <v>843</v>
      </c>
      <c r="C375" s="121" t="s">
        <v>41</v>
      </c>
      <c r="D375" s="121" t="str">
        <f t="shared" si="5"/>
        <v>福島県-猪苗代町</v>
      </c>
      <c r="E375" s="121">
        <v>374</v>
      </c>
    </row>
    <row r="376" spans="1:5">
      <c r="A376" s="121">
        <v>375</v>
      </c>
      <c r="B376" s="121" t="s">
        <v>843</v>
      </c>
      <c r="C376" s="121" t="s">
        <v>52</v>
      </c>
      <c r="D376" s="121" t="str">
        <f t="shared" si="5"/>
        <v>福島県-会津坂下町</v>
      </c>
      <c r="E376" s="121">
        <v>375</v>
      </c>
    </row>
    <row r="377" spans="1:5">
      <c r="A377" s="121">
        <v>376</v>
      </c>
      <c r="B377" s="121" t="s">
        <v>843</v>
      </c>
      <c r="C377" s="121" t="s">
        <v>876</v>
      </c>
      <c r="D377" s="121" t="str">
        <f t="shared" si="5"/>
        <v>福島県-湯川村</v>
      </c>
      <c r="E377" s="121">
        <v>376</v>
      </c>
    </row>
    <row r="378" spans="1:5">
      <c r="A378" s="121">
        <v>377</v>
      </c>
      <c r="B378" s="121" t="s">
        <v>843</v>
      </c>
      <c r="C378" s="121" t="s">
        <v>629</v>
      </c>
      <c r="D378" s="121" t="str">
        <f t="shared" si="5"/>
        <v>福島県-柳津町</v>
      </c>
      <c r="E378" s="121">
        <v>377</v>
      </c>
    </row>
    <row r="379" spans="1:5">
      <c r="A379" s="121">
        <v>378</v>
      </c>
      <c r="B379" s="121" t="s">
        <v>843</v>
      </c>
      <c r="C379" s="121" t="s">
        <v>868</v>
      </c>
      <c r="D379" s="121" t="str">
        <f t="shared" si="5"/>
        <v>福島県-三島町</v>
      </c>
      <c r="E379" s="121">
        <v>378</v>
      </c>
    </row>
    <row r="380" spans="1:5">
      <c r="A380" s="121">
        <v>379</v>
      </c>
      <c r="B380" s="121" t="s">
        <v>843</v>
      </c>
      <c r="C380" s="121" t="s">
        <v>818</v>
      </c>
      <c r="D380" s="121" t="str">
        <f t="shared" si="5"/>
        <v>福島県-金山町</v>
      </c>
      <c r="E380" s="121">
        <v>379</v>
      </c>
    </row>
    <row r="381" spans="1:5">
      <c r="A381" s="121">
        <v>380</v>
      </c>
      <c r="B381" s="121" t="s">
        <v>843</v>
      </c>
      <c r="C381" s="121" t="s">
        <v>681</v>
      </c>
      <c r="D381" s="121" t="str">
        <f t="shared" si="5"/>
        <v>福島県-昭和村</v>
      </c>
      <c r="E381" s="121">
        <v>380</v>
      </c>
    </row>
    <row r="382" spans="1:5">
      <c r="A382" s="121">
        <v>381</v>
      </c>
      <c r="B382" s="121" t="s">
        <v>843</v>
      </c>
      <c r="C382" s="121" t="s">
        <v>235</v>
      </c>
      <c r="D382" s="121" t="str">
        <f t="shared" si="5"/>
        <v>福島県-会津美里町</v>
      </c>
      <c r="E382" s="121">
        <v>381</v>
      </c>
    </row>
    <row r="383" spans="1:5">
      <c r="A383" s="121">
        <v>382</v>
      </c>
      <c r="B383" s="121" t="s">
        <v>843</v>
      </c>
      <c r="C383" s="121" t="s">
        <v>105</v>
      </c>
      <c r="D383" s="121" t="str">
        <f t="shared" si="5"/>
        <v>福島県-西郷村</v>
      </c>
      <c r="E383" s="121">
        <v>382</v>
      </c>
    </row>
    <row r="384" spans="1:5">
      <c r="A384" s="121">
        <v>383</v>
      </c>
      <c r="B384" s="121" t="s">
        <v>843</v>
      </c>
      <c r="C384" s="121" t="s">
        <v>263</v>
      </c>
      <c r="D384" s="121" t="str">
        <f t="shared" si="5"/>
        <v>福島県-泉崎村</v>
      </c>
      <c r="E384" s="121">
        <v>383</v>
      </c>
    </row>
    <row r="385" spans="1:5">
      <c r="A385" s="121">
        <v>384</v>
      </c>
      <c r="B385" s="121" t="s">
        <v>843</v>
      </c>
      <c r="C385" s="121" t="s">
        <v>165</v>
      </c>
      <c r="D385" s="121" t="str">
        <f t="shared" si="5"/>
        <v>福島県-中島村</v>
      </c>
      <c r="E385" s="121">
        <v>384</v>
      </c>
    </row>
    <row r="386" spans="1:5">
      <c r="A386" s="121">
        <v>385</v>
      </c>
      <c r="B386" s="121" t="s">
        <v>843</v>
      </c>
      <c r="C386" s="121" t="s">
        <v>879</v>
      </c>
      <c r="D386" s="121" t="str">
        <f t="shared" ref="D386:D449" si="6">B386&amp;"-"&amp;C386</f>
        <v>福島県-矢吹町</v>
      </c>
      <c r="E386" s="121">
        <v>385</v>
      </c>
    </row>
    <row r="387" spans="1:5">
      <c r="A387" s="121">
        <v>386</v>
      </c>
      <c r="B387" s="121" t="s">
        <v>843</v>
      </c>
      <c r="C387" s="121" t="s">
        <v>117</v>
      </c>
      <c r="D387" s="121" t="str">
        <f t="shared" si="6"/>
        <v>福島県-棚倉町</v>
      </c>
      <c r="E387" s="121">
        <v>386</v>
      </c>
    </row>
    <row r="388" spans="1:5">
      <c r="A388" s="121">
        <v>387</v>
      </c>
      <c r="B388" s="121" t="s">
        <v>843</v>
      </c>
      <c r="C388" s="121" t="s">
        <v>880</v>
      </c>
      <c r="D388" s="121" t="str">
        <f t="shared" si="6"/>
        <v>福島県-矢祭町</v>
      </c>
      <c r="E388" s="121">
        <v>387</v>
      </c>
    </row>
    <row r="389" spans="1:5">
      <c r="A389" s="121">
        <v>388</v>
      </c>
      <c r="B389" s="121" t="s">
        <v>843</v>
      </c>
      <c r="C389" s="121" t="s">
        <v>816</v>
      </c>
      <c r="D389" s="121" t="str">
        <f t="shared" si="6"/>
        <v>福島県-塙町</v>
      </c>
      <c r="E389" s="121">
        <v>388</v>
      </c>
    </row>
    <row r="390" spans="1:5">
      <c r="A390" s="121">
        <v>389</v>
      </c>
      <c r="B390" s="121" t="s">
        <v>843</v>
      </c>
      <c r="C390" s="121" t="s">
        <v>204</v>
      </c>
      <c r="D390" s="121" t="str">
        <f t="shared" si="6"/>
        <v>福島県-鮫川村</v>
      </c>
      <c r="E390" s="121">
        <v>389</v>
      </c>
    </row>
    <row r="391" spans="1:5">
      <c r="A391" s="121">
        <v>390</v>
      </c>
      <c r="B391" s="121" t="s">
        <v>843</v>
      </c>
      <c r="C391" s="121" t="s">
        <v>300</v>
      </c>
      <c r="D391" s="121" t="str">
        <f t="shared" si="6"/>
        <v>福島県-石川町</v>
      </c>
      <c r="E391" s="121">
        <v>390</v>
      </c>
    </row>
    <row r="392" spans="1:5">
      <c r="A392" s="121">
        <v>391</v>
      </c>
      <c r="B392" s="121" t="s">
        <v>843</v>
      </c>
      <c r="C392" s="121" t="s">
        <v>885</v>
      </c>
      <c r="D392" s="121" t="str">
        <f t="shared" si="6"/>
        <v>福島県-玉川村</v>
      </c>
      <c r="E392" s="121">
        <v>391</v>
      </c>
    </row>
    <row r="393" spans="1:5">
      <c r="A393" s="121">
        <v>392</v>
      </c>
      <c r="B393" s="121" t="s">
        <v>843</v>
      </c>
      <c r="C393" s="121" t="s">
        <v>133</v>
      </c>
      <c r="D393" s="121" t="str">
        <f t="shared" si="6"/>
        <v>福島県-平田村</v>
      </c>
      <c r="E393" s="121">
        <v>392</v>
      </c>
    </row>
    <row r="394" spans="1:5">
      <c r="A394" s="121">
        <v>393</v>
      </c>
      <c r="B394" s="121" t="s">
        <v>843</v>
      </c>
      <c r="C394" s="121" t="s">
        <v>887</v>
      </c>
      <c r="D394" s="121" t="str">
        <f t="shared" si="6"/>
        <v>福島県-浅川町</v>
      </c>
      <c r="E394" s="121">
        <v>393</v>
      </c>
    </row>
    <row r="395" spans="1:5">
      <c r="A395" s="121">
        <v>394</v>
      </c>
      <c r="B395" s="121" t="s">
        <v>843</v>
      </c>
      <c r="C395" s="121" t="s">
        <v>889</v>
      </c>
      <c r="D395" s="121" t="str">
        <f t="shared" si="6"/>
        <v>福島県-古殿町</v>
      </c>
      <c r="E395" s="121">
        <v>394</v>
      </c>
    </row>
    <row r="396" spans="1:5">
      <c r="A396" s="121">
        <v>395</v>
      </c>
      <c r="B396" s="121" t="s">
        <v>843</v>
      </c>
      <c r="C396" s="121" t="s">
        <v>66</v>
      </c>
      <c r="D396" s="121" t="str">
        <f t="shared" si="6"/>
        <v>福島県-三春町</v>
      </c>
      <c r="E396" s="121">
        <v>395</v>
      </c>
    </row>
    <row r="397" spans="1:5">
      <c r="A397" s="121">
        <v>396</v>
      </c>
      <c r="B397" s="121" t="s">
        <v>843</v>
      </c>
      <c r="C397" s="121" t="s">
        <v>892</v>
      </c>
      <c r="D397" s="121" t="str">
        <f t="shared" si="6"/>
        <v>福島県-小野町</v>
      </c>
      <c r="E397" s="121">
        <v>396</v>
      </c>
    </row>
    <row r="398" spans="1:5">
      <c r="A398" s="121">
        <v>397</v>
      </c>
      <c r="B398" s="121" t="s">
        <v>843</v>
      </c>
      <c r="C398" s="121" t="s">
        <v>765</v>
      </c>
      <c r="D398" s="121" t="str">
        <f t="shared" si="6"/>
        <v>福島県-広野町</v>
      </c>
      <c r="E398" s="121">
        <v>397</v>
      </c>
    </row>
    <row r="399" spans="1:5">
      <c r="A399" s="121">
        <v>398</v>
      </c>
      <c r="B399" s="121" t="s">
        <v>843</v>
      </c>
      <c r="C399" s="121" t="s">
        <v>777</v>
      </c>
      <c r="D399" s="121" t="str">
        <f t="shared" si="6"/>
        <v>福島県-楢葉町</v>
      </c>
      <c r="E399" s="121">
        <v>398</v>
      </c>
    </row>
    <row r="400" spans="1:5">
      <c r="A400" s="121">
        <v>399</v>
      </c>
      <c r="B400" s="121" t="s">
        <v>843</v>
      </c>
      <c r="C400" s="121" t="s">
        <v>655</v>
      </c>
      <c r="D400" s="121" t="str">
        <f t="shared" si="6"/>
        <v>福島県-富岡町</v>
      </c>
      <c r="E400" s="121">
        <v>399</v>
      </c>
    </row>
    <row r="401" spans="1:5">
      <c r="A401" s="121">
        <v>400</v>
      </c>
      <c r="B401" s="121" t="s">
        <v>843</v>
      </c>
      <c r="C401" s="121" t="s">
        <v>893</v>
      </c>
      <c r="D401" s="121" t="str">
        <f t="shared" si="6"/>
        <v>福島県-川内村</v>
      </c>
      <c r="E401" s="121">
        <v>400</v>
      </c>
    </row>
    <row r="402" spans="1:5">
      <c r="A402" s="121">
        <v>401</v>
      </c>
      <c r="B402" s="121" t="s">
        <v>843</v>
      </c>
      <c r="C402" s="121" t="s">
        <v>894</v>
      </c>
      <c r="D402" s="121" t="str">
        <f t="shared" si="6"/>
        <v>福島県-大熊町</v>
      </c>
      <c r="E402" s="121">
        <v>401</v>
      </c>
    </row>
    <row r="403" spans="1:5">
      <c r="A403" s="121">
        <v>402</v>
      </c>
      <c r="B403" s="121" t="s">
        <v>843</v>
      </c>
      <c r="C403" s="121" t="s">
        <v>896</v>
      </c>
      <c r="D403" s="121" t="str">
        <f t="shared" si="6"/>
        <v>福島県-双葉町</v>
      </c>
      <c r="E403" s="121">
        <v>402</v>
      </c>
    </row>
    <row r="404" spans="1:5">
      <c r="A404" s="121">
        <v>403</v>
      </c>
      <c r="B404" s="121" t="s">
        <v>843</v>
      </c>
      <c r="C404" s="121" t="s">
        <v>899</v>
      </c>
      <c r="D404" s="121" t="str">
        <f t="shared" si="6"/>
        <v>福島県-浪江町</v>
      </c>
      <c r="E404" s="121">
        <v>403</v>
      </c>
    </row>
    <row r="405" spans="1:5">
      <c r="A405" s="121">
        <v>404</v>
      </c>
      <c r="B405" s="121" t="s">
        <v>843</v>
      </c>
      <c r="C405" s="121" t="s">
        <v>901</v>
      </c>
      <c r="D405" s="121" t="str">
        <f t="shared" si="6"/>
        <v>福島県-葛尾村</v>
      </c>
      <c r="E405" s="121">
        <v>404</v>
      </c>
    </row>
    <row r="406" spans="1:5">
      <c r="A406" s="121">
        <v>405</v>
      </c>
      <c r="B406" s="121" t="s">
        <v>843</v>
      </c>
      <c r="C406" s="121" t="s">
        <v>895</v>
      </c>
      <c r="D406" s="121" t="str">
        <f t="shared" si="6"/>
        <v>福島県-新地町</v>
      </c>
      <c r="E406" s="121">
        <v>405</v>
      </c>
    </row>
    <row r="407" spans="1:5">
      <c r="A407" s="121">
        <v>406</v>
      </c>
      <c r="B407" s="121" t="s">
        <v>843</v>
      </c>
      <c r="C407" s="121" t="s">
        <v>713</v>
      </c>
      <c r="D407" s="121" t="str">
        <f t="shared" si="6"/>
        <v>福島県-飯舘村</v>
      </c>
      <c r="E407" s="121">
        <v>406</v>
      </c>
    </row>
    <row r="408" spans="1:5">
      <c r="A408" s="121">
        <v>407</v>
      </c>
      <c r="B408" s="121" t="s">
        <v>553</v>
      </c>
      <c r="C408" s="121" t="s">
        <v>466</v>
      </c>
      <c r="D408" s="121" t="str">
        <f t="shared" si="6"/>
        <v>茨城県-水戸市</v>
      </c>
      <c r="E408" s="121">
        <v>407</v>
      </c>
    </row>
    <row r="409" spans="1:5">
      <c r="A409" s="121">
        <v>408</v>
      </c>
      <c r="B409" s="121" t="s">
        <v>553</v>
      </c>
      <c r="C409" s="121" t="s">
        <v>690</v>
      </c>
      <c r="D409" s="121" t="str">
        <f t="shared" si="6"/>
        <v>茨城県-日立市</v>
      </c>
      <c r="E409" s="121">
        <v>408</v>
      </c>
    </row>
    <row r="410" spans="1:5">
      <c r="A410" s="121">
        <v>409</v>
      </c>
      <c r="B410" s="121" t="s">
        <v>553</v>
      </c>
      <c r="C410" s="121" t="s">
        <v>904</v>
      </c>
      <c r="D410" s="121" t="str">
        <f t="shared" si="6"/>
        <v>茨城県-土浦市</v>
      </c>
      <c r="E410" s="121">
        <v>409</v>
      </c>
    </row>
    <row r="411" spans="1:5">
      <c r="A411" s="121">
        <v>410</v>
      </c>
      <c r="B411" s="121" t="s">
        <v>553</v>
      </c>
      <c r="C411" s="121" t="s">
        <v>481</v>
      </c>
      <c r="D411" s="121" t="str">
        <f t="shared" si="6"/>
        <v>茨城県-古河市</v>
      </c>
      <c r="E411" s="121">
        <v>410</v>
      </c>
    </row>
    <row r="412" spans="1:5">
      <c r="A412" s="121">
        <v>411</v>
      </c>
      <c r="B412" s="121" t="s">
        <v>553</v>
      </c>
      <c r="C412" s="121" t="s">
        <v>906</v>
      </c>
      <c r="D412" s="121" t="str">
        <f t="shared" si="6"/>
        <v>茨城県-石岡市</v>
      </c>
      <c r="E412" s="121">
        <v>411</v>
      </c>
    </row>
    <row r="413" spans="1:5">
      <c r="A413" s="121">
        <v>412</v>
      </c>
      <c r="B413" s="121" t="s">
        <v>553</v>
      </c>
      <c r="C413" s="121" t="s">
        <v>909</v>
      </c>
      <c r="D413" s="121" t="str">
        <f t="shared" si="6"/>
        <v>茨城県-結城市</v>
      </c>
      <c r="E413" s="121">
        <v>412</v>
      </c>
    </row>
    <row r="414" spans="1:5">
      <c r="A414" s="121">
        <v>413</v>
      </c>
      <c r="B414" s="121" t="s">
        <v>553</v>
      </c>
      <c r="C414" s="121" t="s">
        <v>905</v>
      </c>
      <c r="D414" s="121" t="str">
        <f t="shared" si="6"/>
        <v>茨城県-龍ケ崎市</v>
      </c>
      <c r="E414" s="121">
        <v>413</v>
      </c>
    </row>
    <row r="415" spans="1:5">
      <c r="A415" s="121">
        <v>414</v>
      </c>
      <c r="B415" s="121" t="s">
        <v>553</v>
      </c>
      <c r="C415" s="121" t="s">
        <v>883</v>
      </c>
      <c r="D415" s="121" t="str">
        <f t="shared" si="6"/>
        <v>茨城県-下妻市</v>
      </c>
      <c r="E415" s="121">
        <v>414</v>
      </c>
    </row>
    <row r="416" spans="1:5">
      <c r="A416" s="121">
        <v>415</v>
      </c>
      <c r="B416" s="121" t="s">
        <v>553</v>
      </c>
      <c r="C416" s="121" t="s">
        <v>910</v>
      </c>
      <c r="D416" s="121" t="str">
        <f t="shared" si="6"/>
        <v>茨城県-常総市</v>
      </c>
      <c r="E416" s="121">
        <v>415</v>
      </c>
    </row>
    <row r="417" spans="1:5">
      <c r="A417" s="121">
        <v>416</v>
      </c>
      <c r="B417" s="121" t="s">
        <v>553</v>
      </c>
      <c r="C417" s="121" t="s">
        <v>912</v>
      </c>
      <c r="D417" s="121" t="str">
        <f t="shared" si="6"/>
        <v>茨城県-常陸太田市</v>
      </c>
      <c r="E417" s="121">
        <v>416</v>
      </c>
    </row>
    <row r="418" spans="1:5">
      <c r="A418" s="121">
        <v>417</v>
      </c>
      <c r="B418" s="121" t="s">
        <v>553</v>
      </c>
      <c r="C418" s="121" t="s">
        <v>914</v>
      </c>
      <c r="D418" s="121" t="str">
        <f t="shared" si="6"/>
        <v>茨城県-高萩市</v>
      </c>
      <c r="E418" s="121">
        <v>417</v>
      </c>
    </row>
    <row r="419" spans="1:5">
      <c r="A419" s="121">
        <v>418</v>
      </c>
      <c r="B419" s="121" t="s">
        <v>553</v>
      </c>
      <c r="C419" s="121" t="s">
        <v>919</v>
      </c>
      <c r="D419" s="121" t="str">
        <f t="shared" si="6"/>
        <v>茨城県-北茨城市</v>
      </c>
      <c r="E419" s="121">
        <v>418</v>
      </c>
    </row>
    <row r="420" spans="1:5">
      <c r="A420" s="121">
        <v>419</v>
      </c>
      <c r="B420" s="121" t="s">
        <v>553</v>
      </c>
      <c r="C420" s="121" t="s">
        <v>683</v>
      </c>
      <c r="D420" s="121" t="str">
        <f t="shared" si="6"/>
        <v>茨城県-笠間市</v>
      </c>
      <c r="E420" s="121">
        <v>419</v>
      </c>
    </row>
    <row r="421" spans="1:5">
      <c r="A421" s="121">
        <v>420</v>
      </c>
      <c r="B421" s="121" t="s">
        <v>553</v>
      </c>
      <c r="C421" s="121" t="s">
        <v>545</v>
      </c>
      <c r="D421" s="121" t="str">
        <f t="shared" si="6"/>
        <v>茨城県-取手市</v>
      </c>
      <c r="E421" s="121">
        <v>420</v>
      </c>
    </row>
    <row r="422" spans="1:5">
      <c r="A422" s="121">
        <v>421</v>
      </c>
      <c r="B422" s="121" t="s">
        <v>553</v>
      </c>
      <c r="C422" s="121" t="s">
        <v>298</v>
      </c>
      <c r="D422" s="121" t="str">
        <f t="shared" si="6"/>
        <v>茨城県-牛久市</v>
      </c>
      <c r="E422" s="121">
        <v>421</v>
      </c>
    </row>
    <row r="423" spans="1:5">
      <c r="A423" s="121">
        <v>422</v>
      </c>
      <c r="B423" s="121" t="s">
        <v>553</v>
      </c>
      <c r="C423" s="121" t="s">
        <v>520</v>
      </c>
      <c r="D423" s="121" t="str">
        <f t="shared" si="6"/>
        <v>茨城県-つくば市</v>
      </c>
      <c r="E423" s="121">
        <v>422</v>
      </c>
    </row>
    <row r="424" spans="1:5">
      <c r="A424" s="121">
        <v>423</v>
      </c>
      <c r="B424" s="121" t="s">
        <v>553</v>
      </c>
      <c r="C424" s="121" t="s">
        <v>448</v>
      </c>
      <c r="D424" s="121" t="str">
        <f t="shared" si="6"/>
        <v>茨城県-ひたちなか市</v>
      </c>
      <c r="E424" s="121">
        <v>423</v>
      </c>
    </row>
    <row r="425" spans="1:5">
      <c r="A425" s="121">
        <v>424</v>
      </c>
      <c r="B425" s="121" t="s">
        <v>553</v>
      </c>
      <c r="C425" s="121" t="s">
        <v>925</v>
      </c>
      <c r="D425" s="121" t="str">
        <f t="shared" si="6"/>
        <v>茨城県-鹿嶋市</v>
      </c>
      <c r="E425" s="121">
        <v>424</v>
      </c>
    </row>
    <row r="426" spans="1:5">
      <c r="A426" s="121">
        <v>425</v>
      </c>
      <c r="B426" s="121" t="s">
        <v>553</v>
      </c>
      <c r="C426" s="121" t="s">
        <v>928</v>
      </c>
      <c r="D426" s="121" t="str">
        <f t="shared" si="6"/>
        <v>茨城県-潮来市</v>
      </c>
      <c r="E426" s="121">
        <v>425</v>
      </c>
    </row>
    <row r="427" spans="1:5">
      <c r="A427" s="121">
        <v>426</v>
      </c>
      <c r="B427" s="121" t="s">
        <v>553</v>
      </c>
      <c r="C427" s="121" t="s">
        <v>715</v>
      </c>
      <c r="D427" s="121" t="str">
        <f t="shared" si="6"/>
        <v>茨城県-守谷市</v>
      </c>
      <c r="E427" s="121">
        <v>426</v>
      </c>
    </row>
    <row r="428" spans="1:5">
      <c r="A428" s="121">
        <v>427</v>
      </c>
      <c r="B428" s="121" t="s">
        <v>553</v>
      </c>
      <c r="C428" s="121" t="s">
        <v>45</v>
      </c>
      <c r="D428" s="121" t="str">
        <f t="shared" si="6"/>
        <v>茨城県-常陸大宮市</v>
      </c>
      <c r="E428" s="121">
        <v>427</v>
      </c>
    </row>
    <row r="429" spans="1:5">
      <c r="A429" s="121">
        <v>428</v>
      </c>
      <c r="B429" s="121" t="s">
        <v>553</v>
      </c>
      <c r="C429" s="121" t="s">
        <v>933</v>
      </c>
      <c r="D429" s="121" t="str">
        <f t="shared" si="6"/>
        <v>茨城県-那珂市</v>
      </c>
      <c r="E429" s="121">
        <v>428</v>
      </c>
    </row>
    <row r="430" spans="1:5">
      <c r="A430" s="121">
        <v>429</v>
      </c>
      <c r="B430" s="121" t="s">
        <v>553</v>
      </c>
      <c r="C430" s="121" t="s">
        <v>468</v>
      </c>
      <c r="D430" s="121" t="str">
        <f t="shared" si="6"/>
        <v>茨城県-筑西市</v>
      </c>
      <c r="E430" s="121">
        <v>429</v>
      </c>
    </row>
    <row r="431" spans="1:5">
      <c r="A431" s="121">
        <v>430</v>
      </c>
      <c r="B431" s="121" t="s">
        <v>553</v>
      </c>
      <c r="C431" s="121" t="s">
        <v>937</v>
      </c>
      <c r="D431" s="121" t="str">
        <f t="shared" si="6"/>
        <v>茨城県-坂東市</v>
      </c>
      <c r="E431" s="121">
        <v>430</v>
      </c>
    </row>
    <row r="432" spans="1:5">
      <c r="A432" s="121">
        <v>431</v>
      </c>
      <c r="B432" s="121" t="s">
        <v>553</v>
      </c>
      <c r="C432" s="121" t="s">
        <v>849</v>
      </c>
      <c r="D432" s="121" t="str">
        <f t="shared" si="6"/>
        <v>茨城県-稲敷市</v>
      </c>
      <c r="E432" s="121">
        <v>431</v>
      </c>
    </row>
    <row r="433" spans="1:5">
      <c r="A433" s="121">
        <v>432</v>
      </c>
      <c r="B433" s="121" t="s">
        <v>553</v>
      </c>
      <c r="C433" s="121" t="s">
        <v>452</v>
      </c>
      <c r="D433" s="121" t="str">
        <f t="shared" si="6"/>
        <v>茨城県-かすみがうら市</v>
      </c>
      <c r="E433" s="121">
        <v>432</v>
      </c>
    </row>
    <row r="434" spans="1:5">
      <c r="A434" s="121">
        <v>433</v>
      </c>
      <c r="B434" s="121" t="s">
        <v>553</v>
      </c>
      <c r="C434" s="121" t="s">
        <v>840</v>
      </c>
      <c r="D434" s="121" t="str">
        <f t="shared" si="6"/>
        <v>茨城県-桜川市</v>
      </c>
      <c r="E434" s="121">
        <v>433</v>
      </c>
    </row>
    <row r="435" spans="1:5">
      <c r="A435" s="121">
        <v>434</v>
      </c>
      <c r="B435" s="121" t="s">
        <v>553</v>
      </c>
      <c r="C435" s="121" t="s">
        <v>939</v>
      </c>
      <c r="D435" s="121" t="str">
        <f t="shared" si="6"/>
        <v>茨城県-神栖市</v>
      </c>
      <c r="E435" s="121">
        <v>434</v>
      </c>
    </row>
    <row r="436" spans="1:5">
      <c r="A436" s="121">
        <v>435</v>
      </c>
      <c r="B436" s="121" t="s">
        <v>553</v>
      </c>
      <c r="C436" s="121" t="s">
        <v>930</v>
      </c>
      <c r="D436" s="121" t="str">
        <f t="shared" si="6"/>
        <v>茨城県-行方市</v>
      </c>
      <c r="E436" s="121">
        <v>435</v>
      </c>
    </row>
    <row r="437" spans="1:5">
      <c r="A437" s="121">
        <v>436</v>
      </c>
      <c r="B437" s="121" t="s">
        <v>553</v>
      </c>
      <c r="C437" s="121" t="s">
        <v>359</v>
      </c>
      <c r="D437" s="121" t="str">
        <f t="shared" si="6"/>
        <v>茨城県-鉾田市</v>
      </c>
      <c r="E437" s="121">
        <v>436</v>
      </c>
    </row>
    <row r="438" spans="1:5">
      <c r="A438" s="121">
        <v>437</v>
      </c>
      <c r="B438" s="121" t="s">
        <v>553</v>
      </c>
      <c r="C438" s="121" t="s">
        <v>940</v>
      </c>
      <c r="D438" s="121" t="str">
        <f t="shared" si="6"/>
        <v>茨城県-つくばみらい市</v>
      </c>
      <c r="E438" s="121">
        <v>437</v>
      </c>
    </row>
    <row r="439" spans="1:5">
      <c r="A439" s="121">
        <v>438</v>
      </c>
      <c r="B439" s="121" t="s">
        <v>553</v>
      </c>
      <c r="C439" s="121" t="s">
        <v>257</v>
      </c>
      <c r="D439" s="121" t="str">
        <f t="shared" si="6"/>
        <v>茨城県-小美玉市</v>
      </c>
      <c r="E439" s="121">
        <v>438</v>
      </c>
    </row>
    <row r="440" spans="1:5">
      <c r="A440" s="121">
        <v>439</v>
      </c>
      <c r="B440" s="121" t="s">
        <v>553</v>
      </c>
      <c r="C440" s="121" t="s">
        <v>539</v>
      </c>
      <c r="D440" s="121" t="str">
        <f t="shared" si="6"/>
        <v>茨城県-茨城町</v>
      </c>
      <c r="E440" s="121">
        <v>439</v>
      </c>
    </row>
    <row r="441" spans="1:5">
      <c r="A441" s="121">
        <v>440</v>
      </c>
      <c r="B441" s="121" t="s">
        <v>553</v>
      </c>
      <c r="C441" s="121" t="s">
        <v>943</v>
      </c>
      <c r="D441" s="121" t="str">
        <f t="shared" si="6"/>
        <v>茨城県-大洗町</v>
      </c>
      <c r="E441" s="121">
        <v>440</v>
      </c>
    </row>
    <row r="442" spans="1:5">
      <c r="A442" s="121">
        <v>441</v>
      </c>
      <c r="B442" s="121" t="s">
        <v>553</v>
      </c>
      <c r="C442" s="121" t="s">
        <v>17</v>
      </c>
      <c r="D442" s="121" t="str">
        <f t="shared" si="6"/>
        <v>茨城県-城里町</v>
      </c>
      <c r="E442" s="121">
        <v>441</v>
      </c>
    </row>
    <row r="443" spans="1:5">
      <c r="A443" s="121">
        <v>442</v>
      </c>
      <c r="B443" s="121" t="s">
        <v>553</v>
      </c>
      <c r="C443" s="121" t="s">
        <v>226</v>
      </c>
      <c r="D443" s="121" t="str">
        <f t="shared" si="6"/>
        <v>茨城県-東海村</v>
      </c>
      <c r="E443" s="121">
        <v>442</v>
      </c>
    </row>
    <row r="444" spans="1:5">
      <c r="A444" s="121">
        <v>443</v>
      </c>
      <c r="B444" s="121" t="s">
        <v>553</v>
      </c>
      <c r="C444" s="121" t="s">
        <v>945</v>
      </c>
      <c r="D444" s="121" t="str">
        <f t="shared" si="6"/>
        <v>茨城県-大子町</v>
      </c>
      <c r="E444" s="121">
        <v>443</v>
      </c>
    </row>
    <row r="445" spans="1:5">
      <c r="A445" s="121">
        <v>444</v>
      </c>
      <c r="B445" s="121" t="s">
        <v>553</v>
      </c>
      <c r="C445" s="121" t="s">
        <v>84</v>
      </c>
      <c r="D445" s="121" t="str">
        <f t="shared" si="6"/>
        <v>茨城県-美浦村</v>
      </c>
      <c r="E445" s="121">
        <v>444</v>
      </c>
    </row>
    <row r="446" spans="1:5">
      <c r="A446" s="121">
        <v>445</v>
      </c>
      <c r="B446" s="121" t="s">
        <v>553</v>
      </c>
      <c r="C446" s="121" t="s">
        <v>248</v>
      </c>
      <c r="D446" s="121" t="str">
        <f t="shared" si="6"/>
        <v>茨城県-阿見町</v>
      </c>
      <c r="E446" s="121">
        <v>445</v>
      </c>
    </row>
    <row r="447" spans="1:5">
      <c r="A447" s="121">
        <v>446</v>
      </c>
      <c r="B447" s="121" t="s">
        <v>553</v>
      </c>
      <c r="C447" s="121" t="s">
        <v>242</v>
      </c>
      <c r="D447" s="121" t="str">
        <f t="shared" si="6"/>
        <v>茨城県-河内町</v>
      </c>
      <c r="E447" s="121">
        <v>446</v>
      </c>
    </row>
    <row r="448" spans="1:5">
      <c r="A448" s="121">
        <v>447</v>
      </c>
      <c r="B448" s="121" t="s">
        <v>553</v>
      </c>
      <c r="C448" s="121" t="s">
        <v>947</v>
      </c>
      <c r="D448" s="121" t="str">
        <f t="shared" si="6"/>
        <v>茨城県-八千代町</v>
      </c>
      <c r="E448" s="121">
        <v>447</v>
      </c>
    </row>
    <row r="449" spans="1:5">
      <c r="A449" s="121">
        <v>448</v>
      </c>
      <c r="B449" s="121" t="s">
        <v>553</v>
      </c>
      <c r="C449" s="121" t="s">
        <v>948</v>
      </c>
      <c r="D449" s="121" t="str">
        <f t="shared" si="6"/>
        <v>茨城県-五霞町</v>
      </c>
      <c r="E449" s="121">
        <v>448</v>
      </c>
    </row>
    <row r="450" spans="1:5">
      <c r="A450" s="121">
        <v>449</v>
      </c>
      <c r="B450" s="121" t="s">
        <v>553</v>
      </c>
      <c r="C450" s="121" t="s">
        <v>951</v>
      </c>
      <c r="D450" s="121" t="str">
        <f t="shared" ref="D450:D513" si="7">B450&amp;"-"&amp;C450</f>
        <v>茨城県-境町</v>
      </c>
      <c r="E450" s="121">
        <v>449</v>
      </c>
    </row>
    <row r="451" spans="1:5">
      <c r="A451" s="121">
        <v>450</v>
      </c>
      <c r="B451" s="121" t="s">
        <v>553</v>
      </c>
      <c r="C451" s="121" t="s">
        <v>402</v>
      </c>
      <c r="D451" s="121" t="str">
        <f t="shared" si="7"/>
        <v>茨城県-利根町</v>
      </c>
      <c r="E451" s="121">
        <v>450</v>
      </c>
    </row>
    <row r="452" spans="1:5">
      <c r="A452" s="121">
        <v>451</v>
      </c>
      <c r="B452" s="121" t="s">
        <v>440</v>
      </c>
      <c r="C452" s="121" t="s">
        <v>672</v>
      </c>
      <c r="D452" s="121" t="str">
        <f t="shared" si="7"/>
        <v>栃木県-宇都宮市</v>
      </c>
      <c r="E452" s="121">
        <v>451</v>
      </c>
    </row>
    <row r="453" spans="1:5">
      <c r="A453" s="121">
        <v>452</v>
      </c>
      <c r="B453" s="121" t="s">
        <v>440</v>
      </c>
      <c r="C453" s="121" t="s">
        <v>955</v>
      </c>
      <c r="D453" s="121" t="str">
        <f t="shared" si="7"/>
        <v>栃木県-足利市</v>
      </c>
      <c r="E453" s="121">
        <v>452</v>
      </c>
    </row>
    <row r="454" spans="1:5">
      <c r="A454" s="121">
        <v>453</v>
      </c>
      <c r="B454" s="121" t="s">
        <v>440</v>
      </c>
      <c r="C454" s="121" t="s">
        <v>320</v>
      </c>
      <c r="D454" s="121" t="str">
        <f t="shared" si="7"/>
        <v>栃木県-栃木市</v>
      </c>
      <c r="E454" s="121">
        <v>453</v>
      </c>
    </row>
    <row r="455" spans="1:5">
      <c r="A455" s="121">
        <v>454</v>
      </c>
      <c r="B455" s="121" t="s">
        <v>440</v>
      </c>
      <c r="C455" s="121" t="s">
        <v>957</v>
      </c>
      <c r="D455" s="121" t="str">
        <f t="shared" si="7"/>
        <v>栃木県-佐野市</v>
      </c>
      <c r="E455" s="121">
        <v>454</v>
      </c>
    </row>
    <row r="456" spans="1:5">
      <c r="A456" s="121">
        <v>455</v>
      </c>
      <c r="B456" s="121" t="s">
        <v>440</v>
      </c>
      <c r="C456" s="121" t="s">
        <v>161</v>
      </c>
      <c r="D456" s="121" t="str">
        <f t="shared" si="7"/>
        <v>栃木県-鹿沼市</v>
      </c>
      <c r="E456" s="121">
        <v>455</v>
      </c>
    </row>
    <row r="457" spans="1:5">
      <c r="A457" s="121">
        <v>456</v>
      </c>
      <c r="B457" s="121" t="s">
        <v>440</v>
      </c>
      <c r="C457" s="121" t="s">
        <v>409</v>
      </c>
      <c r="D457" s="121" t="str">
        <f t="shared" si="7"/>
        <v>栃木県-日光市</v>
      </c>
      <c r="E457" s="121">
        <v>456</v>
      </c>
    </row>
    <row r="458" spans="1:5">
      <c r="A458" s="121">
        <v>457</v>
      </c>
      <c r="B458" s="121" t="s">
        <v>440</v>
      </c>
      <c r="C458" s="121" t="s">
        <v>959</v>
      </c>
      <c r="D458" s="121" t="str">
        <f t="shared" si="7"/>
        <v>栃木県-小山市</v>
      </c>
      <c r="E458" s="121">
        <v>457</v>
      </c>
    </row>
    <row r="459" spans="1:5">
      <c r="A459" s="121">
        <v>458</v>
      </c>
      <c r="B459" s="121" t="s">
        <v>440</v>
      </c>
      <c r="C459" s="121" t="s">
        <v>78</v>
      </c>
      <c r="D459" s="121" t="str">
        <f t="shared" si="7"/>
        <v>栃木県-真岡市</v>
      </c>
      <c r="E459" s="121">
        <v>458</v>
      </c>
    </row>
    <row r="460" spans="1:5">
      <c r="A460" s="121">
        <v>459</v>
      </c>
      <c r="B460" s="121" t="s">
        <v>440</v>
      </c>
      <c r="C460" s="121" t="s">
        <v>962</v>
      </c>
      <c r="D460" s="121" t="str">
        <f t="shared" si="7"/>
        <v>栃木県-大田原市</v>
      </c>
      <c r="E460" s="121">
        <v>459</v>
      </c>
    </row>
    <row r="461" spans="1:5">
      <c r="A461" s="121">
        <v>460</v>
      </c>
      <c r="B461" s="121" t="s">
        <v>440</v>
      </c>
      <c r="C461" s="121" t="s">
        <v>963</v>
      </c>
      <c r="D461" s="121" t="str">
        <f t="shared" si="7"/>
        <v>栃木県-矢板市</v>
      </c>
      <c r="E461" s="121">
        <v>460</v>
      </c>
    </row>
    <row r="462" spans="1:5">
      <c r="A462" s="121">
        <v>461</v>
      </c>
      <c r="B462" s="121" t="s">
        <v>440</v>
      </c>
      <c r="C462" s="121" t="s">
        <v>965</v>
      </c>
      <c r="D462" s="121" t="str">
        <f t="shared" si="7"/>
        <v>栃木県-那須塩原市</v>
      </c>
      <c r="E462" s="121">
        <v>461</v>
      </c>
    </row>
    <row r="463" spans="1:5">
      <c r="A463" s="121">
        <v>462</v>
      </c>
      <c r="B463" s="121" t="s">
        <v>440</v>
      </c>
      <c r="C463" s="121" t="s">
        <v>780</v>
      </c>
      <c r="D463" s="121" t="str">
        <f t="shared" si="7"/>
        <v>栃木県-さくら市</v>
      </c>
      <c r="E463" s="121">
        <v>462</v>
      </c>
    </row>
    <row r="464" spans="1:5">
      <c r="A464" s="121">
        <v>463</v>
      </c>
      <c r="B464" s="121" t="s">
        <v>440</v>
      </c>
      <c r="C464" s="121" t="s">
        <v>615</v>
      </c>
      <c r="D464" s="121" t="str">
        <f t="shared" si="7"/>
        <v>栃木県-那須烏山市</v>
      </c>
      <c r="E464" s="121">
        <v>463</v>
      </c>
    </row>
    <row r="465" spans="1:5">
      <c r="A465" s="121">
        <v>464</v>
      </c>
      <c r="B465" s="121" t="s">
        <v>440</v>
      </c>
      <c r="C465" s="121" t="s">
        <v>938</v>
      </c>
      <c r="D465" s="121" t="str">
        <f t="shared" si="7"/>
        <v>栃木県-下野市</v>
      </c>
      <c r="E465" s="121">
        <v>464</v>
      </c>
    </row>
    <row r="466" spans="1:5">
      <c r="A466" s="121">
        <v>465</v>
      </c>
      <c r="B466" s="121" t="s">
        <v>440</v>
      </c>
      <c r="C466" s="121" t="s">
        <v>627</v>
      </c>
      <c r="D466" s="121" t="str">
        <f t="shared" si="7"/>
        <v>栃木県-上三川町</v>
      </c>
      <c r="E466" s="121">
        <v>465</v>
      </c>
    </row>
    <row r="467" spans="1:5">
      <c r="A467" s="121">
        <v>466</v>
      </c>
      <c r="B467" s="121" t="s">
        <v>440</v>
      </c>
      <c r="C467" s="121" t="s">
        <v>966</v>
      </c>
      <c r="D467" s="121" t="str">
        <f t="shared" si="7"/>
        <v>栃木県-益子町</v>
      </c>
      <c r="E467" s="121">
        <v>466</v>
      </c>
    </row>
    <row r="468" spans="1:5">
      <c r="A468" s="121">
        <v>467</v>
      </c>
      <c r="B468" s="121" t="s">
        <v>440</v>
      </c>
      <c r="C468" s="121" t="s">
        <v>531</v>
      </c>
      <c r="D468" s="121" t="str">
        <f t="shared" si="7"/>
        <v>栃木県-茂木町</v>
      </c>
      <c r="E468" s="121">
        <v>467</v>
      </c>
    </row>
    <row r="469" spans="1:5">
      <c r="A469" s="121">
        <v>468</v>
      </c>
      <c r="B469" s="121" t="s">
        <v>440</v>
      </c>
      <c r="C469" s="121" t="s">
        <v>967</v>
      </c>
      <c r="D469" s="121" t="str">
        <f t="shared" si="7"/>
        <v>栃木県-市貝町</v>
      </c>
      <c r="E469" s="121">
        <v>468</v>
      </c>
    </row>
    <row r="470" spans="1:5">
      <c r="A470" s="121">
        <v>469</v>
      </c>
      <c r="B470" s="121" t="s">
        <v>440</v>
      </c>
      <c r="C470" s="121" t="s">
        <v>169</v>
      </c>
      <c r="D470" s="121" t="str">
        <f t="shared" si="7"/>
        <v>栃木県-芳賀町</v>
      </c>
      <c r="E470" s="121">
        <v>469</v>
      </c>
    </row>
    <row r="471" spans="1:5">
      <c r="A471" s="121">
        <v>470</v>
      </c>
      <c r="B471" s="121" t="s">
        <v>440</v>
      </c>
      <c r="C471" s="121" t="s">
        <v>162</v>
      </c>
      <c r="D471" s="121" t="str">
        <f t="shared" si="7"/>
        <v>栃木県-壬生町</v>
      </c>
      <c r="E471" s="121">
        <v>470</v>
      </c>
    </row>
    <row r="472" spans="1:5">
      <c r="A472" s="121">
        <v>471</v>
      </c>
      <c r="B472" s="121" t="s">
        <v>440</v>
      </c>
      <c r="C472" s="121" t="s">
        <v>969</v>
      </c>
      <c r="D472" s="121" t="str">
        <f t="shared" si="7"/>
        <v>栃木県-野木町</v>
      </c>
      <c r="E472" s="121">
        <v>471</v>
      </c>
    </row>
    <row r="473" spans="1:5">
      <c r="A473" s="121">
        <v>472</v>
      </c>
      <c r="B473" s="121" t="s">
        <v>440</v>
      </c>
      <c r="C473" s="121" t="s">
        <v>971</v>
      </c>
      <c r="D473" s="121" t="str">
        <f t="shared" si="7"/>
        <v>栃木県-塩谷町</v>
      </c>
      <c r="E473" s="121">
        <v>472</v>
      </c>
    </row>
    <row r="474" spans="1:5">
      <c r="A474" s="121">
        <v>473</v>
      </c>
      <c r="B474" s="121" t="s">
        <v>440</v>
      </c>
      <c r="C474" s="121" t="s">
        <v>155</v>
      </c>
      <c r="D474" s="121" t="str">
        <f t="shared" si="7"/>
        <v>栃木県-高根沢町</v>
      </c>
      <c r="E474" s="121">
        <v>473</v>
      </c>
    </row>
    <row r="475" spans="1:5">
      <c r="A475" s="121">
        <v>474</v>
      </c>
      <c r="B475" s="121" t="s">
        <v>440</v>
      </c>
      <c r="C475" s="121" t="s">
        <v>152</v>
      </c>
      <c r="D475" s="121" t="str">
        <f t="shared" si="7"/>
        <v>栃木県-那須町</v>
      </c>
      <c r="E475" s="121">
        <v>474</v>
      </c>
    </row>
    <row r="476" spans="1:5">
      <c r="A476" s="121">
        <v>475</v>
      </c>
      <c r="B476" s="121" t="s">
        <v>440</v>
      </c>
      <c r="C476" s="121" t="s">
        <v>975</v>
      </c>
      <c r="D476" s="121" t="str">
        <f t="shared" si="7"/>
        <v>栃木県-那珂川町</v>
      </c>
      <c r="E476" s="121">
        <v>475</v>
      </c>
    </row>
    <row r="477" spans="1:5">
      <c r="A477" s="121">
        <v>476</v>
      </c>
      <c r="B477" s="121" t="s">
        <v>724</v>
      </c>
      <c r="C477" s="121" t="s">
        <v>439</v>
      </c>
      <c r="D477" s="121" t="str">
        <f t="shared" si="7"/>
        <v>群馬県-前橋市</v>
      </c>
      <c r="E477" s="121">
        <v>476</v>
      </c>
    </row>
    <row r="478" spans="1:5">
      <c r="A478" s="121">
        <v>477</v>
      </c>
      <c r="B478" s="121" t="s">
        <v>724</v>
      </c>
      <c r="C478" s="121" t="s">
        <v>882</v>
      </c>
      <c r="D478" s="121" t="str">
        <f t="shared" si="7"/>
        <v>群馬県-高崎市</v>
      </c>
      <c r="E478" s="121">
        <v>477</v>
      </c>
    </row>
    <row r="479" spans="1:5">
      <c r="A479" s="121">
        <v>478</v>
      </c>
      <c r="B479" s="121" t="s">
        <v>724</v>
      </c>
      <c r="C479" s="121" t="s">
        <v>712</v>
      </c>
      <c r="D479" s="121" t="str">
        <f t="shared" si="7"/>
        <v>群馬県-桐生市</v>
      </c>
      <c r="E479" s="121">
        <v>478</v>
      </c>
    </row>
    <row r="480" spans="1:5">
      <c r="A480" s="121">
        <v>479</v>
      </c>
      <c r="B480" s="121" t="s">
        <v>724</v>
      </c>
      <c r="C480" s="121" t="s">
        <v>978</v>
      </c>
      <c r="D480" s="121" t="str">
        <f t="shared" si="7"/>
        <v>群馬県-伊勢崎市</v>
      </c>
      <c r="E480" s="121">
        <v>479</v>
      </c>
    </row>
    <row r="481" spans="1:5">
      <c r="A481" s="121">
        <v>480</v>
      </c>
      <c r="B481" s="121" t="s">
        <v>724</v>
      </c>
      <c r="C481" s="121" t="s">
        <v>980</v>
      </c>
      <c r="D481" s="121" t="str">
        <f t="shared" si="7"/>
        <v>群馬県-太田市</v>
      </c>
      <c r="E481" s="121">
        <v>480</v>
      </c>
    </row>
    <row r="482" spans="1:5">
      <c r="A482" s="121">
        <v>481</v>
      </c>
      <c r="B482" s="121" t="s">
        <v>724</v>
      </c>
      <c r="C482" s="121" t="s">
        <v>249</v>
      </c>
      <c r="D482" s="121" t="str">
        <f t="shared" si="7"/>
        <v>群馬県-沼田市</v>
      </c>
      <c r="E482" s="121">
        <v>481</v>
      </c>
    </row>
    <row r="483" spans="1:5">
      <c r="A483" s="121">
        <v>482</v>
      </c>
      <c r="B483" s="121" t="s">
        <v>724</v>
      </c>
      <c r="C483" s="121" t="s">
        <v>833</v>
      </c>
      <c r="D483" s="121" t="str">
        <f t="shared" si="7"/>
        <v>群馬県-館林市</v>
      </c>
      <c r="E483" s="121">
        <v>482</v>
      </c>
    </row>
    <row r="484" spans="1:5">
      <c r="A484" s="121">
        <v>483</v>
      </c>
      <c r="B484" s="121" t="s">
        <v>724</v>
      </c>
      <c r="C484" s="121" t="s">
        <v>982</v>
      </c>
      <c r="D484" s="121" t="str">
        <f t="shared" si="7"/>
        <v>群馬県-渋川市</v>
      </c>
      <c r="E484" s="121">
        <v>483</v>
      </c>
    </row>
    <row r="485" spans="1:5">
      <c r="A485" s="121">
        <v>484</v>
      </c>
      <c r="B485" s="121" t="s">
        <v>724</v>
      </c>
      <c r="C485" s="121" t="s">
        <v>983</v>
      </c>
      <c r="D485" s="121" t="str">
        <f t="shared" si="7"/>
        <v>群馬県-藤岡市</v>
      </c>
      <c r="E485" s="121">
        <v>484</v>
      </c>
    </row>
    <row r="486" spans="1:5">
      <c r="A486" s="121">
        <v>485</v>
      </c>
      <c r="B486" s="121" t="s">
        <v>724</v>
      </c>
      <c r="C486" s="121" t="s">
        <v>984</v>
      </c>
      <c r="D486" s="121" t="str">
        <f t="shared" si="7"/>
        <v>群馬県-富岡市</v>
      </c>
      <c r="E486" s="121">
        <v>485</v>
      </c>
    </row>
    <row r="487" spans="1:5">
      <c r="A487" s="121">
        <v>486</v>
      </c>
      <c r="B487" s="121" t="s">
        <v>724</v>
      </c>
      <c r="C487" s="121" t="s">
        <v>915</v>
      </c>
      <c r="D487" s="121" t="str">
        <f t="shared" si="7"/>
        <v>群馬県-安中市</v>
      </c>
      <c r="E487" s="121">
        <v>486</v>
      </c>
    </row>
    <row r="488" spans="1:5">
      <c r="A488" s="121">
        <v>487</v>
      </c>
      <c r="B488" s="121" t="s">
        <v>724</v>
      </c>
      <c r="C488" s="121" t="s">
        <v>986</v>
      </c>
      <c r="D488" s="121" t="str">
        <f t="shared" si="7"/>
        <v>群馬県-みどり市</v>
      </c>
      <c r="E488" s="121">
        <v>487</v>
      </c>
    </row>
    <row r="489" spans="1:5">
      <c r="A489" s="121">
        <v>488</v>
      </c>
      <c r="B489" s="121" t="s">
        <v>724</v>
      </c>
      <c r="C489" s="121" t="s">
        <v>15</v>
      </c>
      <c r="D489" s="121" t="str">
        <f t="shared" si="7"/>
        <v>群馬県-榛東村</v>
      </c>
      <c r="E489" s="121">
        <v>488</v>
      </c>
    </row>
    <row r="490" spans="1:5">
      <c r="A490" s="121">
        <v>489</v>
      </c>
      <c r="B490" s="121" t="s">
        <v>724</v>
      </c>
      <c r="C490" s="121" t="s">
        <v>522</v>
      </c>
      <c r="D490" s="121" t="str">
        <f t="shared" si="7"/>
        <v>群馬県-吉岡町</v>
      </c>
      <c r="E490" s="121">
        <v>489</v>
      </c>
    </row>
    <row r="491" spans="1:5">
      <c r="A491" s="121">
        <v>490</v>
      </c>
      <c r="B491" s="121" t="s">
        <v>724</v>
      </c>
      <c r="C491" s="121" t="s">
        <v>989</v>
      </c>
      <c r="D491" s="121" t="str">
        <f t="shared" si="7"/>
        <v>群馬県-上野村</v>
      </c>
      <c r="E491" s="121">
        <v>490</v>
      </c>
    </row>
    <row r="492" spans="1:5">
      <c r="A492" s="121">
        <v>491</v>
      </c>
      <c r="B492" s="121" t="s">
        <v>724</v>
      </c>
      <c r="C492" s="121" t="s">
        <v>299</v>
      </c>
      <c r="D492" s="121" t="str">
        <f t="shared" si="7"/>
        <v>群馬県-神流町</v>
      </c>
      <c r="E492" s="121">
        <v>491</v>
      </c>
    </row>
    <row r="493" spans="1:5">
      <c r="A493" s="121">
        <v>492</v>
      </c>
      <c r="B493" s="121" t="s">
        <v>724</v>
      </c>
      <c r="C493" s="121" t="s">
        <v>993</v>
      </c>
      <c r="D493" s="121" t="str">
        <f t="shared" si="7"/>
        <v>群馬県-下仁田町</v>
      </c>
      <c r="E493" s="121">
        <v>492</v>
      </c>
    </row>
    <row r="494" spans="1:5">
      <c r="A494" s="121">
        <v>493</v>
      </c>
      <c r="B494" s="121" t="s">
        <v>724</v>
      </c>
      <c r="C494" s="121" t="s">
        <v>720</v>
      </c>
      <c r="D494" s="121" t="str">
        <f t="shared" si="7"/>
        <v>群馬県-南牧村</v>
      </c>
      <c r="E494" s="121">
        <v>493</v>
      </c>
    </row>
    <row r="495" spans="1:5">
      <c r="A495" s="121">
        <v>494</v>
      </c>
      <c r="B495" s="121" t="s">
        <v>724</v>
      </c>
      <c r="C495" s="121" t="s">
        <v>385</v>
      </c>
      <c r="D495" s="121" t="str">
        <f t="shared" si="7"/>
        <v>群馬県-甘楽町</v>
      </c>
      <c r="E495" s="121">
        <v>494</v>
      </c>
    </row>
    <row r="496" spans="1:5">
      <c r="A496" s="121">
        <v>495</v>
      </c>
      <c r="B496" s="121" t="s">
        <v>724</v>
      </c>
      <c r="C496" s="121" t="s">
        <v>995</v>
      </c>
      <c r="D496" s="121" t="str">
        <f t="shared" si="7"/>
        <v>群馬県-中之条町</v>
      </c>
      <c r="E496" s="121">
        <v>495</v>
      </c>
    </row>
    <row r="497" spans="1:5">
      <c r="A497" s="121">
        <v>496</v>
      </c>
      <c r="B497" s="121" t="s">
        <v>724</v>
      </c>
      <c r="C497" s="121" t="s">
        <v>998</v>
      </c>
      <c r="D497" s="121" t="str">
        <f t="shared" si="7"/>
        <v>群馬県-長野原町</v>
      </c>
      <c r="E497" s="121">
        <v>496</v>
      </c>
    </row>
    <row r="498" spans="1:5">
      <c r="A498" s="121">
        <v>497</v>
      </c>
      <c r="B498" s="121" t="s">
        <v>724</v>
      </c>
      <c r="C498" s="121" t="s">
        <v>667</v>
      </c>
      <c r="D498" s="121" t="str">
        <f t="shared" si="7"/>
        <v>群馬県-嬬恋村</v>
      </c>
      <c r="E498" s="121">
        <v>497</v>
      </c>
    </row>
    <row r="499" spans="1:5">
      <c r="A499" s="121">
        <v>498</v>
      </c>
      <c r="B499" s="121" t="s">
        <v>724</v>
      </c>
      <c r="C499" s="121" t="s">
        <v>1002</v>
      </c>
      <c r="D499" s="121" t="str">
        <f t="shared" si="7"/>
        <v>群馬県-草津町</v>
      </c>
      <c r="E499" s="121">
        <v>498</v>
      </c>
    </row>
    <row r="500" spans="1:5">
      <c r="A500" s="121">
        <v>499</v>
      </c>
      <c r="B500" s="121" t="s">
        <v>724</v>
      </c>
      <c r="C500" s="121" t="s">
        <v>1004</v>
      </c>
      <c r="D500" s="121" t="str">
        <f t="shared" si="7"/>
        <v>群馬県-高山村</v>
      </c>
      <c r="E500" s="121">
        <v>499</v>
      </c>
    </row>
    <row r="501" spans="1:5">
      <c r="A501" s="121">
        <v>500</v>
      </c>
      <c r="B501" s="121" t="s">
        <v>724</v>
      </c>
      <c r="C501" s="121" t="s">
        <v>1006</v>
      </c>
      <c r="D501" s="121" t="str">
        <f t="shared" si="7"/>
        <v>群馬県-東吾妻町</v>
      </c>
      <c r="E501" s="121">
        <v>500</v>
      </c>
    </row>
    <row r="502" spans="1:5">
      <c r="A502" s="121">
        <v>501</v>
      </c>
      <c r="B502" s="121" t="s">
        <v>724</v>
      </c>
      <c r="C502" s="121" t="s">
        <v>1010</v>
      </c>
      <c r="D502" s="121" t="str">
        <f t="shared" si="7"/>
        <v>群馬県-片品村</v>
      </c>
      <c r="E502" s="121">
        <v>501</v>
      </c>
    </row>
    <row r="503" spans="1:5">
      <c r="A503" s="121">
        <v>502</v>
      </c>
      <c r="B503" s="121" t="s">
        <v>724</v>
      </c>
      <c r="C503" s="121" t="s">
        <v>1014</v>
      </c>
      <c r="D503" s="121" t="str">
        <f t="shared" si="7"/>
        <v>群馬県-川場村</v>
      </c>
      <c r="E503" s="121">
        <v>502</v>
      </c>
    </row>
    <row r="504" spans="1:5">
      <c r="A504" s="121">
        <v>503</v>
      </c>
      <c r="B504" s="121" t="s">
        <v>724</v>
      </c>
      <c r="C504" s="121" t="s">
        <v>681</v>
      </c>
      <c r="D504" s="121" t="str">
        <f t="shared" si="7"/>
        <v>群馬県-昭和村</v>
      </c>
      <c r="E504" s="121">
        <v>503</v>
      </c>
    </row>
    <row r="505" spans="1:5">
      <c r="A505" s="121">
        <v>504</v>
      </c>
      <c r="B505" s="121" t="s">
        <v>724</v>
      </c>
      <c r="C505" s="121" t="s">
        <v>410</v>
      </c>
      <c r="D505" s="121" t="str">
        <f t="shared" si="7"/>
        <v>群馬県-みなかみ町</v>
      </c>
      <c r="E505" s="121">
        <v>504</v>
      </c>
    </row>
    <row r="506" spans="1:5">
      <c r="A506" s="121">
        <v>505</v>
      </c>
      <c r="B506" s="121" t="s">
        <v>724</v>
      </c>
      <c r="C506" s="121" t="s">
        <v>647</v>
      </c>
      <c r="D506" s="121" t="str">
        <f t="shared" si="7"/>
        <v>群馬県-玉村町</v>
      </c>
      <c r="E506" s="121">
        <v>505</v>
      </c>
    </row>
    <row r="507" spans="1:5">
      <c r="A507" s="121">
        <v>506</v>
      </c>
      <c r="B507" s="121" t="s">
        <v>724</v>
      </c>
      <c r="C507" s="121" t="s">
        <v>266</v>
      </c>
      <c r="D507" s="121" t="str">
        <f t="shared" si="7"/>
        <v>群馬県-板倉町</v>
      </c>
      <c r="E507" s="121">
        <v>506</v>
      </c>
    </row>
    <row r="508" spans="1:5">
      <c r="A508" s="121">
        <v>507</v>
      </c>
      <c r="B508" s="121" t="s">
        <v>724</v>
      </c>
      <c r="C508" s="121" t="s">
        <v>692</v>
      </c>
      <c r="D508" s="121" t="str">
        <f t="shared" si="7"/>
        <v>群馬県-明和町</v>
      </c>
      <c r="E508" s="121">
        <v>507</v>
      </c>
    </row>
    <row r="509" spans="1:5">
      <c r="A509" s="121">
        <v>508</v>
      </c>
      <c r="B509" s="121" t="s">
        <v>724</v>
      </c>
      <c r="C509" s="121" t="s">
        <v>581</v>
      </c>
      <c r="D509" s="121" t="str">
        <f t="shared" si="7"/>
        <v>群馬県-千代田町</v>
      </c>
      <c r="E509" s="121">
        <v>508</v>
      </c>
    </row>
    <row r="510" spans="1:5">
      <c r="A510" s="121">
        <v>509</v>
      </c>
      <c r="B510" s="121" t="s">
        <v>724</v>
      </c>
      <c r="C510" s="121" t="s">
        <v>1016</v>
      </c>
      <c r="D510" s="121" t="str">
        <f t="shared" si="7"/>
        <v>群馬県-大泉町</v>
      </c>
      <c r="E510" s="121">
        <v>509</v>
      </c>
    </row>
    <row r="511" spans="1:5">
      <c r="A511" s="121">
        <v>510</v>
      </c>
      <c r="B511" s="121" t="s">
        <v>724</v>
      </c>
      <c r="C511" s="121" t="s">
        <v>1019</v>
      </c>
      <c r="D511" s="121" t="str">
        <f t="shared" si="7"/>
        <v>群馬県-邑楽町</v>
      </c>
      <c r="E511" s="121">
        <v>510</v>
      </c>
    </row>
    <row r="512" spans="1:5">
      <c r="A512" s="121">
        <v>511</v>
      </c>
      <c r="B512" s="121" t="s">
        <v>1021</v>
      </c>
      <c r="C512" s="121" t="s">
        <v>1024</v>
      </c>
      <c r="D512" s="121" t="str">
        <f t="shared" si="7"/>
        <v>埼玉県-さいたま市</v>
      </c>
      <c r="E512" s="121">
        <v>511</v>
      </c>
    </row>
    <row r="513" spans="1:5">
      <c r="A513" s="121">
        <v>512</v>
      </c>
      <c r="B513" s="121" t="s">
        <v>1021</v>
      </c>
      <c r="C513" s="121" t="s">
        <v>1025</v>
      </c>
      <c r="D513" s="121" t="str">
        <f t="shared" si="7"/>
        <v>埼玉県-川越市</v>
      </c>
      <c r="E513" s="121">
        <v>512</v>
      </c>
    </row>
    <row r="514" spans="1:5">
      <c r="A514" s="121">
        <v>513</v>
      </c>
      <c r="B514" s="121" t="s">
        <v>1021</v>
      </c>
      <c r="C514" s="121" t="s">
        <v>1029</v>
      </c>
      <c r="D514" s="121" t="str">
        <f t="shared" ref="D514:D577" si="8">B514&amp;"-"&amp;C514</f>
        <v>埼玉県-熊谷市</v>
      </c>
      <c r="E514" s="121">
        <v>513</v>
      </c>
    </row>
    <row r="515" spans="1:5">
      <c r="A515" s="121">
        <v>514</v>
      </c>
      <c r="B515" s="121" t="s">
        <v>1021</v>
      </c>
      <c r="C515" s="121" t="s">
        <v>1034</v>
      </c>
      <c r="D515" s="121" t="str">
        <f t="shared" si="8"/>
        <v>埼玉県-川口市</v>
      </c>
      <c r="E515" s="121">
        <v>514</v>
      </c>
    </row>
    <row r="516" spans="1:5">
      <c r="A516" s="121">
        <v>515</v>
      </c>
      <c r="B516" s="121" t="s">
        <v>1021</v>
      </c>
      <c r="C516" s="121" t="s">
        <v>987</v>
      </c>
      <c r="D516" s="121" t="str">
        <f t="shared" si="8"/>
        <v>埼玉県-行田市</v>
      </c>
      <c r="E516" s="121">
        <v>515</v>
      </c>
    </row>
    <row r="517" spans="1:5">
      <c r="A517" s="121">
        <v>516</v>
      </c>
      <c r="B517" s="121" t="s">
        <v>1021</v>
      </c>
      <c r="C517" s="121" t="s">
        <v>1035</v>
      </c>
      <c r="D517" s="121" t="str">
        <f t="shared" si="8"/>
        <v>埼玉県-秩父市</v>
      </c>
      <c r="E517" s="121">
        <v>516</v>
      </c>
    </row>
    <row r="518" spans="1:5">
      <c r="A518" s="121">
        <v>517</v>
      </c>
      <c r="B518" s="121" t="s">
        <v>1021</v>
      </c>
      <c r="C518" s="121" t="s">
        <v>1037</v>
      </c>
      <c r="D518" s="121" t="str">
        <f t="shared" si="8"/>
        <v>埼玉県-所沢市</v>
      </c>
      <c r="E518" s="121">
        <v>517</v>
      </c>
    </row>
    <row r="519" spans="1:5">
      <c r="A519" s="121">
        <v>518</v>
      </c>
      <c r="B519" s="121" t="s">
        <v>1021</v>
      </c>
      <c r="C519" s="121" t="s">
        <v>1038</v>
      </c>
      <c r="D519" s="121" t="str">
        <f t="shared" si="8"/>
        <v>埼玉県-飯能市</v>
      </c>
      <c r="E519" s="121">
        <v>518</v>
      </c>
    </row>
    <row r="520" spans="1:5">
      <c r="A520" s="121">
        <v>519</v>
      </c>
      <c r="B520" s="121" t="s">
        <v>1021</v>
      </c>
      <c r="C520" s="121" t="s">
        <v>1041</v>
      </c>
      <c r="D520" s="121" t="str">
        <f t="shared" si="8"/>
        <v>埼玉県-加須市</v>
      </c>
      <c r="E520" s="121">
        <v>519</v>
      </c>
    </row>
    <row r="521" spans="1:5">
      <c r="A521" s="121">
        <v>520</v>
      </c>
      <c r="B521" s="121" t="s">
        <v>1021</v>
      </c>
      <c r="C521" s="121" t="s">
        <v>603</v>
      </c>
      <c r="D521" s="121" t="str">
        <f t="shared" si="8"/>
        <v>埼玉県-本庄市</v>
      </c>
      <c r="E521" s="121">
        <v>520</v>
      </c>
    </row>
    <row r="522" spans="1:5">
      <c r="A522" s="121">
        <v>521</v>
      </c>
      <c r="B522" s="121" t="s">
        <v>1021</v>
      </c>
      <c r="C522" s="121" t="s">
        <v>736</v>
      </c>
      <c r="D522" s="121" t="str">
        <f t="shared" si="8"/>
        <v>埼玉県-東松山市</v>
      </c>
      <c r="E522" s="121">
        <v>521</v>
      </c>
    </row>
    <row r="523" spans="1:5">
      <c r="A523" s="121">
        <v>522</v>
      </c>
      <c r="B523" s="121" t="s">
        <v>1021</v>
      </c>
      <c r="C523" s="121" t="s">
        <v>233</v>
      </c>
      <c r="D523" s="121" t="str">
        <f t="shared" si="8"/>
        <v>埼玉県-春日部市</v>
      </c>
      <c r="E523" s="121">
        <v>522</v>
      </c>
    </row>
    <row r="524" spans="1:5">
      <c r="A524" s="121">
        <v>523</v>
      </c>
      <c r="B524" s="121" t="s">
        <v>1021</v>
      </c>
      <c r="C524" s="121" t="s">
        <v>1042</v>
      </c>
      <c r="D524" s="121" t="str">
        <f t="shared" si="8"/>
        <v>埼玉県-狭山市</v>
      </c>
      <c r="E524" s="121">
        <v>523</v>
      </c>
    </row>
    <row r="525" spans="1:5">
      <c r="A525" s="121">
        <v>524</v>
      </c>
      <c r="B525" s="121" t="s">
        <v>1021</v>
      </c>
      <c r="C525" s="121" t="s">
        <v>1043</v>
      </c>
      <c r="D525" s="121" t="str">
        <f t="shared" si="8"/>
        <v>埼玉県-羽生市</v>
      </c>
      <c r="E525" s="121">
        <v>524</v>
      </c>
    </row>
    <row r="526" spans="1:5">
      <c r="A526" s="121">
        <v>525</v>
      </c>
      <c r="B526" s="121" t="s">
        <v>1021</v>
      </c>
      <c r="C526" s="121" t="s">
        <v>1046</v>
      </c>
      <c r="D526" s="121" t="str">
        <f t="shared" si="8"/>
        <v>埼玉県-鴻巣市</v>
      </c>
      <c r="E526" s="121">
        <v>525</v>
      </c>
    </row>
    <row r="527" spans="1:5">
      <c r="A527" s="121">
        <v>526</v>
      </c>
      <c r="B527" s="121" t="s">
        <v>1021</v>
      </c>
      <c r="C527" s="121" t="s">
        <v>136</v>
      </c>
      <c r="D527" s="121" t="str">
        <f t="shared" si="8"/>
        <v>埼玉県-深谷市</v>
      </c>
      <c r="E527" s="121">
        <v>526</v>
      </c>
    </row>
    <row r="528" spans="1:5">
      <c r="A528" s="121">
        <v>527</v>
      </c>
      <c r="B528" s="121" t="s">
        <v>1021</v>
      </c>
      <c r="C528" s="121" t="s">
        <v>179</v>
      </c>
      <c r="D528" s="121" t="str">
        <f t="shared" si="8"/>
        <v>埼玉県-上尾市</v>
      </c>
      <c r="E528" s="121">
        <v>527</v>
      </c>
    </row>
    <row r="529" spans="1:5">
      <c r="A529" s="121">
        <v>528</v>
      </c>
      <c r="B529" s="121" t="s">
        <v>1021</v>
      </c>
      <c r="C529" s="121" t="s">
        <v>746</v>
      </c>
      <c r="D529" s="121" t="str">
        <f t="shared" si="8"/>
        <v>埼玉県-草加市</v>
      </c>
      <c r="E529" s="121">
        <v>528</v>
      </c>
    </row>
    <row r="530" spans="1:5">
      <c r="A530" s="121">
        <v>529</v>
      </c>
      <c r="B530" s="121" t="s">
        <v>1021</v>
      </c>
      <c r="C530" s="121" t="s">
        <v>436</v>
      </c>
      <c r="D530" s="121" t="str">
        <f t="shared" si="8"/>
        <v>埼玉県-越谷市</v>
      </c>
      <c r="E530" s="121">
        <v>529</v>
      </c>
    </row>
    <row r="531" spans="1:5">
      <c r="A531" s="121">
        <v>530</v>
      </c>
      <c r="B531" s="121" t="s">
        <v>1021</v>
      </c>
      <c r="C531" s="121" t="s">
        <v>1048</v>
      </c>
      <c r="D531" s="121" t="str">
        <f t="shared" si="8"/>
        <v>埼玉県-蕨市</v>
      </c>
      <c r="E531" s="121">
        <v>530</v>
      </c>
    </row>
    <row r="532" spans="1:5">
      <c r="A532" s="121">
        <v>531</v>
      </c>
      <c r="B532" s="121" t="s">
        <v>1021</v>
      </c>
      <c r="C532" s="121" t="s">
        <v>1050</v>
      </c>
      <c r="D532" s="121" t="str">
        <f t="shared" si="8"/>
        <v>埼玉県-戸田市</v>
      </c>
      <c r="E532" s="121">
        <v>531</v>
      </c>
    </row>
    <row r="533" spans="1:5">
      <c r="A533" s="121">
        <v>532</v>
      </c>
      <c r="B533" s="121" t="s">
        <v>1021</v>
      </c>
      <c r="C533" s="121" t="s">
        <v>1052</v>
      </c>
      <c r="D533" s="121" t="str">
        <f t="shared" si="8"/>
        <v>埼玉県-入間市</v>
      </c>
      <c r="E533" s="121">
        <v>532</v>
      </c>
    </row>
    <row r="534" spans="1:5">
      <c r="A534" s="121">
        <v>533</v>
      </c>
      <c r="B534" s="121" t="s">
        <v>1021</v>
      </c>
      <c r="C534" s="121" t="s">
        <v>1055</v>
      </c>
      <c r="D534" s="121" t="str">
        <f t="shared" si="8"/>
        <v>埼玉県-朝霞市</v>
      </c>
      <c r="E534" s="121">
        <v>533</v>
      </c>
    </row>
    <row r="535" spans="1:5">
      <c r="A535" s="121">
        <v>534</v>
      </c>
      <c r="B535" s="121" t="s">
        <v>1021</v>
      </c>
      <c r="C535" s="121" t="s">
        <v>985</v>
      </c>
      <c r="D535" s="121" t="str">
        <f t="shared" si="8"/>
        <v>埼玉県-志木市</v>
      </c>
      <c r="E535" s="121">
        <v>534</v>
      </c>
    </row>
    <row r="536" spans="1:5">
      <c r="A536" s="121">
        <v>535</v>
      </c>
      <c r="B536" s="121" t="s">
        <v>1021</v>
      </c>
      <c r="C536" s="121" t="s">
        <v>1056</v>
      </c>
      <c r="D536" s="121" t="str">
        <f t="shared" si="8"/>
        <v>埼玉県-和光市</v>
      </c>
      <c r="E536" s="121">
        <v>535</v>
      </c>
    </row>
    <row r="537" spans="1:5">
      <c r="A537" s="121">
        <v>536</v>
      </c>
      <c r="B537" s="121" t="s">
        <v>1021</v>
      </c>
      <c r="C537" s="121" t="s">
        <v>785</v>
      </c>
      <c r="D537" s="121" t="str">
        <f t="shared" si="8"/>
        <v>埼玉県-新座市</v>
      </c>
      <c r="E537" s="121">
        <v>536</v>
      </c>
    </row>
    <row r="538" spans="1:5">
      <c r="A538" s="121">
        <v>537</v>
      </c>
      <c r="B538" s="121" t="s">
        <v>1021</v>
      </c>
      <c r="C538" s="121" t="s">
        <v>16</v>
      </c>
      <c r="D538" s="121" t="str">
        <f t="shared" si="8"/>
        <v>埼玉県-桶川市</v>
      </c>
      <c r="E538" s="121">
        <v>537</v>
      </c>
    </row>
    <row r="539" spans="1:5">
      <c r="A539" s="121">
        <v>538</v>
      </c>
      <c r="B539" s="121" t="s">
        <v>1021</v>
      </c>
      <c r="C539" s="121" t="s">
        <v>1058</v>
      </c>
      <c r="D539" s="121" t="str">
        <f t="shared" si="8"/>
        <v>埼玉県-久喜市</v>
      </c>
      <c r="E539" s="121">
        <v>538</v>
      </c>
    </row>
    <row r="540" spans="1:5">
      <c r="A540" s="121">
        <v>539</v>
      </c>
      <c r="B540" s="121" t="s">
        <v>1021</v>
      </c>
      <c r="C540" s="121" t="s">
        <v>1060</v>
      </c>
      <c r="D540" s="121" t="str">
        <f t="shared" si="8"/>
        <v>埼玉県-北本市</v>
      </c>
      <c r="E540" s="121">
        <v>539</v>
      </c>
    </row>
    <row r="541" spans="1:5">
      <c r="A541" s="121">
        <v>540</v>
      </c>
      <c r="B541" s="121" t="s">
        <v>1021</v>
      </c>
      <c r="C541" s="121" t="s">
        <v>1063</v>
      </c>
      <c r="D541" s="121" t="str">
        <f t="shared" si="8"/>
        <v>埼玉県-八潮市</v>
      </c>
      <c r="E541" s="121">
        <v>540</v>
      </c>
    </row>
    <row r="542" spans="1:5">
      <c r="A542" s="121">
        <v>541</v>
      </c>
      <c r="B542" s="121" t="s">
        <v>1021</v>
      </c>
      <c r="C542" s="121" t="s">
        <v>432</v>
      </c>
      <c r="D542" s="121" t="str">
        <f t="shared" si="8"/>
        <v>埼玉県-富士見市</v>
      </c>
      <c r="E542" s="121">
        <v>541</v>
      </c>
    </row>
    <row r="543" spans="1:5">
      <c r="A543" s="121">
        <v>542</v>
      </c>
      <c r="B543" s="121" t="s">
        <v>1021</v>
      </c>
      <c r="C543" s="121" t="s">
        <v>1066</v>
      </c>
      <c r="D543" s="121" t="str">
        <f t="shared" si="8"/>
        <v>埼玉県-三郷市</v>
      </c>
      <c r="E543" s="121">
        <v>542</v>
      </c>
    </row>
    <row r="544" spans="1:5">
      <c r="A544" s="121">
        <v>543</v>
      </c>
      <c r="B544" s="121" t="s">
        <v>1021</v>
      </c>
      <c r="C544" s="121" t="s">
        <v>434</v>
      </c>
      <c r="D544" s="121" t="str">
        <f t="shared" si="8"/>
        <v>埼玉県-蓮田市</v>
      </c>
      <c r="E544" s="121">
        <v>543</v>
      </c>
    </row>
    <row r="545" spans="1:5">
      <c r="A545" s="121">
        <v>544</v>
      </c>
      <c r="B545" s="121" t="s">
        <v>1021</v>
      </c>
      <c r="C545" s="121" t="s">
        <v>1067</v>
      </c>
      <c r="D545" s="121" t="str">
        <f t="shared" si="8"/>
        <v>埼玉県-坂戸市</v>
      </c>
      <c r="E545" s="121">
        <v>544</v>
      </c>
    </row>
    <row r="546" spans="1:5">
      <c r="A546" s="121">
        <v>545</v>
      </c>
      <c r="B546" s="121" t="s">
        <v>1021</v>
      </c>
      <c r="C546" s="121" t="s">
        <v>271</v>
      </c>
      <c r="D546" s="121" t="str">
        <f t="shared" si="8"/>
        <v>埼玉県-幸手市</v>
      </c>
      <c r="E546" s="121">
        <v>545</v>
      </c>
    </row>
    <row r="547" spans="1:5">
      <c r="A547" s="121">
        <v>546</v>
      </c>
      <c r="B547" s="121" t="s">
        <v>1021</v>
      </c>
      <c r="C547" s="121" t="s">
        <v>662</v>
      </c>
      <c r="D547" s="121" t="str">
        <f t="shared" si="8"/>
        <v>埼玉県-鶴ヶ島市</v>
      </c>
      <c r="E547" s="121">
        <v>546</v>
      </c>
    </row>
    <row r="548" spans="1:5">
      <c r="A548" s="121">
        <v>547</v>
      </c>
      <c r="B548" s="121" t="s">
        <v>1021</v>
      </c>
      <c r="C548" s="121" t="s">
        <v>1069</v>
      </c>
      <c r="D548" s="121" t="str">
        <f t="shared" si="8"/>
        <v>埼玉県-日高市</v>
      </c>
      <c r="E548" s="121">
        <v>547</v>
      </c>
    </row>
    <row r="549" spans="1:5">
      <c r="A549" s="121">
        <v>548</v>
      </c>
      <c r="B549" s="121" t="s">
        <v>1021</v>
      </c>
      <c r="C549" s="121" t="s">
        <v>55</v>
      </c>
      <c r="D549" s="121" t="str">
        <f t="shared" si="8"/>
        <v>埼玉県-吉川市</v>
      </c>
      <c r="E549" s="121">
        <v>548</v>
      </c>
    </row>
    <row r="550" spans="1:5">
      <c r="A550" s="121">
        <v>549</v>
      </c>
      <c r="B550" s="121" t="s">
        <v>1021</v>
      </c>
      <c r="C550" s="121" t="s">
        <v>1070</v>
      </c>
      <c r="D550" s="121" t="str">
        <f t="shared" si="8"/>
        <v>埼玉県-ふじみ野市</v>
      </c>
      <c r="E550" s="121">
        <v>549</v>
      </c>
    </row>
    <row r="551" spans="1:5">
      <c r="A551" s="121">
        <v>550</v>
      </c>
      <c r="B551" s="121" t="s">
        <v>1021</v>
      </c>
      <c r="C551" s="121" t="s">
        <v>1072</v>
      </c>
      <c r="D551" s="121" t="str">
        <f t="shared" si="8"/>
        <v>埼玉県-白岡市</v>
      </c>
      <c r="E551" s="121">
        <v>550</v>
      </c>
    </row>
    <row r="552" spans="1:5">
      <c r="A552" s="121">
        <v>551</v>
      </c>
      <c r="B552" s="121" t="s">
        <v>1021</v>
      </c>
      <c r="C552" s="121" t="s">
        <v>284</v>
      </c>
      <c r="D552" s="121" t="str">
        <f t="shared" si="8"/>
        <v>埼玉県-伊奈町</v>
      </c>
      <c r="E552" s="121">
        <v>551</v>
      </c>
    </row>
    <row r="553" spans="1:5">
      <c r="A553" s="121">
        <v>552</v>
      </c>
      <c r="B553" s="121" t="s">
        <v>1021</v>
      </c>
      <c r="C553" s="121" t="s">
        <v>212</v>
      </c>
      <c r="D553" s="121" t="str">
        <f t="shared" si="8"/>
        <v>埼玉県-三芳町</v>
      </c>
      <c r="E553" s="121">
        <v>552</v>
      </c>
    </row>
    <row r="554" spans="1:5">
      <c r="A554" s="121">
        <v>553</v>
      </c>
      <c r="B554" s="121" t="s">
        <v>1021</v>
      </c>
      <c r="C554" s="121" t="s">
        <v>194</v>
      </c>
      <c r="D554" s="121" t="str">
        <f t="shared" si="8"/>
        <v>埼玉県-毛呂山町</v>
      </c>
      <c r="E554" s="121">
        <v>553</v>
      </c>
    </row>
    <row r="555" spans="1:5">
      <c r="A555" s="121">
        <v>554</v>
      </c>
      <c r="B555" s="121" t="s">
        <v>1021</v>
      </c>
      <c r="C555" s="121" t="s">
        <v>1075</v>
      </c>
      <c r="D555" s="121" t="str">
        <f t="shared" si="8"/>
        <v>埼玉県-越生町</v>
      </c>
      <c r="E555" s="121">
        <v>554</v>
      </c>
    </row>
    <row r="556" spans="1:5">
      <c r="A556" s="121">
        <v>555</v>
      </c>
      <c r="B556" s="121" t="s">
        <v>1021</v>
      </c>
      <c r="C556" s="121" t="s">
        <v>795</v>
      </c>
      <c r="D556" s="121" t="str">
        <f t="shared" si="8"/>
        <v>埼玉県-滑川町</v>
      </c>
      <c r="E556" s="121">
        <v>555</v>
      </c>
    </row>
    <row r="557" spans="1:5">
      <c r="A557" s="121">
        <v>556</v>
      </c>
      <c r="B557" s="121" t="s">
        <v>1021</v>
      </c>
      <c r="C557" s="121" t="s">
        <v>1077</v>
      </c>
      <c r="D557" s="121" t="str">
        <f t="shared" si="8"/>
        <v>埼玉県-嵐山町</v>
      </c>
      <c r="E557" s="121">
        <v>556</v>
      </c>
    </row>
    <row r="558" spans="1:5">
      <c r="A558" s="121">
        <v>557</v>
      </c>
      <c r="B558" s="121" t="s">
        <v>1021</v>
      </c>
      <c r="C558" s="121" t="s">
        <v>98</v>
      </c>
      <c r="D558" s="121" t="str">
        <f t="shared" si="8"/>
        <v>埼玉県-小川町</v>
      </c>
      <c r="E558" s="121">
        <v>557</v>
      </c>
    </row>
    <row r="559" spans="1:5">
      <c r="A559" s="121">
        <v>558</v>
      </c>
      <c r="B559" s="121" t="s">
        <v>1021</v>
      </c>
      <c r="C559" s="121" t="s">
        <v>316</v>
      </c>
      <c r="D559" s="121" t="str">
        <f t="shared" si="8"/>
        <v>埼玉県-川島町</v>
      </c>
      <c r="E559" s="121">
        <v>558</v>
      </c>
    </row>
    <row r="560" spans="1:5">
      <c r="A560" s="121">
        <v>559</v>
      </c>
      <c r="B560" s="121" t="s">
        <v>1021</v>
      </c>
      <c r="C560" s="121" t="s">
        <v>1079</v>
      </c>
      <c r="D560" s="121" t="str">
        <f t="shared" si="8"/>
        <v>埼玉県-吉見町</v>
      </c>
      <c r="E560" s="121">
        <v>559</v>
      </c>
    </row>
    <row r="561" spans="1:5">
      <c r="A561" s="121">
        <v>560</v>
      </c>
      <c r="B561" s="121" t="s">
        <v>1021</v>
      </c>
      <c r="C561" s="121" t="s">
        <v>1080</v>
      </c>
      <c r="D561" s="121" t="str">
        <f t="shared" si="8"/>
        <v>埼玉県-鳩山町</v>
      </c>
      <c r="E561" s="121">
        <v>560</v>
      </c>
    </row>
    <row r="562" spans="1:5">
      <c r="A562" s="121">
        <v>561</v>
      </c>
      <c r="B562" s="121" t="s">
        <v>1021</v>
      </c>
      <c r="C562" s="121" t="s">
        <v>501</v>
      </c>
      <c r="D562" s="121" t="str">
        <f t="shared" si="8"/>
        <v>埼玉県-ときがわ町</v>
      </c>
      <c r="E562" s="121">
        <v>561</v>
      </c>
    </row>
    <row r="563" spans="1:5">
      <c r="A563" s="121">
        <v>562</v>
      </c>
      <c r="B563" s="121" t="s">
        <v>1021</v>
      </c>
      <c r="C563" s="121" t="s">
        <v>1083</v>
      </c>
      <c r="D563" s="121" t="str">
        <f t="shared" si="8"/>
        <v>埼玉県-横瀬町</v>
      </c>
      <c r="E563" s="121">
        <v>562</v>
      </c>
    </row>
    <row r="564" spans="1:5">
      <c r="A564" s="121">
        <v>563</v>
      </c>
      <c r="B564" s="121" t="s">
        <v>1021</v>
      </c>
      <c r="C564" s="121" t="s">
        <v>1030</v>
      </c>
      <c r="D564" s="121" t="str">
        <f t="shared" si="8"/>
        <v>埼玉県-皆野町</v>
      </c>
      <c r="E564" s="121">
        <v>563</v>
      </c>
    </row>
    <row r="565" spans="1:5">
      <c r="A565" s="121">
        <v>564</v>
      </c>
      <c r="B565" s="121" t="s">
        <v>1021</v>
      </c>
      <c r="C565" s="121" t="s">
        <v>1084</v>
      </c>
      <c r="D565" s="121" t="str">
        <f t="shared" si="8"/>
        <v>埼玉県-長瀞町</v>
      </c>
      <c r="E565" s="121">
        <v>564</v>
      </c>
    </row>
    <row r="566" spans="1:5">
      <c r="A566" s="121">
        <v>565</v>
      </c>
      <c r="B566" s="121" t="s">
        <v>1021</v>
      </c>
      <c r="C566" s="121" t="s">
        <v>1040</v>
      </c>
      <c r="D566" s="121" t="str">
        <f t="shared" si="8"/>
        <v>埼玉県-小鹿野町</v>
      </c>
      <c r="E566" s="121">
        <v>565</v>
      </c>
    </row>
    <row r="567" spans="1:5">
      <c r="A567" s="121">
        <v>566</v>
      </c>
      <c r="B567" s="121" t="s">
        <v>1021</v>
      </c>
      <c r="C567" s="121" t="s">
        <v>644</v>
      </c>
      <c r="D567" s="121" t="str">
        <f t="shared" si="8"/>
        <v>埼玉県-東秩父村</v>
      </c>
      <c r="E567" s="121">
        <v>566</v>
      </c>
    </row>
    <row r="568" spans="1:5">
      <c r="A568" s="121">
        <v>567</v>
      </c>
      <c r="B568" s="121" t="s">
        <v>1021</v>
      </c>
      <c r="C568" s="121" t="s">
        <v>741</v>
      </c>
      <c r="D568" s="121" t="str">
        <f t="shared" si="8"/>
        <v>埼玉県-美里町</v>
      </c>
      <c r="E568" s="121">
        <v>567</v>
      </c>
    </row>
    <row r="569" spans="1:5">
      <c r="A569" s="121">
        <v>568</v>
      </c>
      <c r="B569" s="121" t="s">
        <v>1021</v>
      </c>
      <c r="C569" s="121" t="s">
        <v>900</v>
      </c>
      <c r="D569" s="121" t="str">
        <f t="shared" si="8"/>
        <v>埼玉県-神川町</v>
      </c>
      <c r="E569" s="121">
        <v>568</v>
      </c>
    </row>
    <row r="570" spans="1:5">
      <c r="A570" s="121">
        <v>569</v>
      </c>
      <c r="B570" s="121" t="s">
        <v>1021</v>
      </c>
      <c r="C570" s="121" t="s">
        <v>1086</v>
      </c>
      <c r="D570" s="121" t="str">
        <f t="shared" si="8"/>
        <v>埼玉県-上里町</v>
      </c>
      <c r="E570" s="121">
        <v>569</v>
      </c>
    </row>
    <row r="571" spans="1:5">
      <c r="A571" s="121">
        <v>570</v>
      </c>
      <c r="B571" s="121" t="s">
        <v>1021</v>
      </c>
      <c r="C571" s="121" t="s">
        <v>1090</v>
      </c>
      <c r="D571" s="121" t="str">
        <f t="shared" si="8"/>
        <v>埼玉県-寄居町</v>
      </c>
      <c r="E571" s="121">
        <v>570</v>
      </c>
    </row>
    <row r="572" spans="1:5">
      <c r="A572" s="121">
        <v>571</v>
      </c>
      <c r="B572" s="121" t="s">
        <v>1021</v>
      </c>
      <c r="C572" s="121" t="s">
        <v>184</v>
      </c>
      <c r="D572" s="121" t="str">
        <f t="shared" si="8"/>
        <v>埼玉県-宮代町</v>
      </c>
      <c r="E572" s="121">
        <v>571</v>
      </c>
    </row>
    <row r="573" spans="1:5">
      <c r="A573" s="121">
        <v>572</v>
      </c>
      <c r="B573" s="121" t="s">
        <v>1021</v>
      </c>
      <c r="C573" s="121" t="s">
        <v>157</v>
      </c>
      <c r="D573" s="121" t="str">
        <f t="shared" si="8"/>
        <v>埼玉県-杉戸町</v>
      </c>
      <c r="E573" s="121">
        <v>572</v>
      </c>
    </row>
    <row r="574" spans="1:5">
      <c r="A574" s="121">
        <v>573</v>
      </c>
      <c r="B574" s="121" t="s">
        <v>1021</v>
      </c>
      <c r="C574" s="121" t="s">
        <v>981</v>
      </c>
      <c r="D574" s="121" t="str">
        <f t="shared" si="8"/>
        <v>埼玉県-松伏町</v>
      </c>
      <c r="E574" s="121">
        <v>573</v>
      </c>
    </row>
    <row r="575" spans="1:5">
      <c r="A575" s="121">
        <v>574</v>
      </c>
      <c r="B575" s="121" t="s">
        <v>884</v>
      </c>
      <c r="C575" s="121" t="s">
        <v>519</v>
      </c>
      <c r="D575" s="121" t="str">
        <f t="shared" si="8"/>
        <v>千葉県-千葉市</v>
      </c>
      <c r="E575" s="121">
        <v>574</v>
      </c>
    </row>
    <row r="576" spans="1:5">
      <c r="A576" s="121">
        <v>575</v>
      </c>
      <c r="B576" s="121" t="s">
        <v>884</v>
      </c>
      <c r="C576" s="121" t="s">
        <v>1091</v>
      </c>
      <c r="D576" s="121" t="str">
        <f t="shared" si="8"/>
        <v>千葉県-銚子市</v>
      </c>
      <c r="E576" s="121">
        <v>575</v>
      </c>
    </row>
    <row r="577" spans="1:5">
      <c r="A577" s="121">
        <v>576</v>
      </c>
      <c r="B577" s="121" t="s">
        <v>884</v>
      </c>
      <c r="C577" s="121" t="s">
        <v>535</v>
      </c>
      <c r="D577" s="121" t="str">
        <f t="shared" si="8"/>
        <v>千葉県-市川市</v>
      </c>
      <c r="E577" s="121">
        <v>576</v>
      </c>
    </row>
    <row r="578" spans="1:5">
      <c r="A578" s="121">
        <v>577</v>
      </c>
      <c r="B578" s="121" t="s">
        <v>884</v>
      </c>
      <c r="C578" s="121" t="s">
        <v>1096</v>
      </c>
      <c r="D578" s="121" t="str">
        <f t="shared" ref="D578:D641" si="9">B578&amp;"-"&amp;C578</f>
        <v>千葉県-船橋市</v>
      </c>
      <c r="E578" s="121">
        <v>577</v>
      </c>
    </row>
    <row r="579" spans="1:5">
      <c r="A579" s="121">
        <v>578</v>
      </c>
      <c r="B579" s="121" t="s">
        <v>884</v>
      </c>
      <c r="C579" s="121" t="s">
        <v>473</v>
      </c>
      <c r="D579" s="121" t="str">
        <f t="shared" si="9"/>
        <v>千葉県-館山市</v>
      </c>
      <c r="E579" s="121">
        <v>578</v>
      </c>
    </row>
    <row r="580" spans="1:5">
      <c r="A580" s="121">
        <v>579</v>
      </c>
      <c r="B580" s="121" t="s">
        <v>884</v>
      </c>
      <c r="C580" s="121" t="s">
        <v>1097</v>
      </c>
      <c r="D580" s="121" t="str">
        <f t="shared" si="9"/>
        <v>千葉県-木更津市</v>
      </c>
      <c r="E580" s="121">
        <v>579</v>
      </c>
    </row>
    <row r="581" spans="1:5">
      <c r="A581" s="121">
        <v>580</v>
      </c>
      <c r="B581" s="121" t="s">
        <v>884</v>
      </c>
      <c r="C581" s="121" t="s">
        <v>1100</v>
      </c>
      <c r="D581" s="121" t="str">
        <f t="shared" si="9"/>
        <v>千葉県-松戸市</v>
      </c>
      <c r="E581" s="121">
        <v>580</v>
      </c>
    </row>
    <row r="582" spans="1:5">
      <c r="A582" s="121">
        <v>581</v>
      </c>
      <c r="B582" s="121" t="s">
        <v>884</v>
      </c>
      <c r="C582" s="121" t="s">
        <v>1001</v>
      </c>
      <c r="D582" s="121" t="str">
        <f t="shared" si="9"/>
        <v>千葉県-野田市</v>
      </c>
      <c r="E582" s="121">
        <v>581</v>
      </c>
    </row>
    <row r="583" spans="1:5">
      <c r="A583" s="121">
        <v>582</v>
      </c>
      <c r="B583" s="121" t="s">
        <v>884</v>
      </c>
      <c r="C583" s="121" t="s">
        <v>1103</v>
      </c>
      <c r="D583" s="121" t="str">
        <f t="shared" si="9"/>
        <v>千葉県-茂原市</v>
      </c>
      <c r="E583" s="121">
        <v>582</v>
      </c>
    </row>
    <row r="584" spans="1:5">
      <c r="A584" s="121">
        <v>583</v>
      </c>
      <c r="B584" s="121" t="s">
        <v>884</v>
      </c>
      <c r="C584" s="121" t="s">
        <v>888</v>
      </c>
      <c r="D584" s="121" t="str">
        <f t="shared" si="9"/>
        <v>千葉県-成田市</v>
      </c>
      <c r="E584" s="121">
        <v>583</v>
      </c>
    </row>
    <row r="585" spans="1:5">
      <c r="A585" s="121">
        <v>584</v>
      </c>
      <c r="B585" s="121" t="s">
        <v>884</v>
      </c>
      <c r="C585" s="121" t="s">
        <v>412</v>
      </c>
      <c r="D585" s="121" t="str">
        <f t="shared" si="9"/>
        <v>千葉県-佐倉市</v>
      </c>
      <c r="E585" s="121">
        <v>584</v>
      </c>
    </row>
    <row r="586" spans="1:5">
      <c r="A586" s="121">
        <v>585</v>
      </c>
      <c r="B586" s="121" t="s">
        <v>884</v>
      </c>
      <c r="C586" s="121" t="s">
        <v>1105</v>
      </c>
      <c r="D586" s="121" t="str">
        <f t="shared" si="9"/>
        <v>千葉県-東金市</v>
      </c>
      <c r="E586" s="121">
        <v>585</v>
      </c>
    </row>
    <row r="587" spans="1:5">
      <c r="A587" s="121">
        <v>586</v>
      </c>
      <c r="B587" s="121" t="s">
        <v>884</v>
      </c>
      <c r="C587" s="121" t="s">
        <v>788</v>
      </c>
      <c r="D587" s="121" t="str">
        <f t="shared" si="9"/>
        <v>千葉県-旭市</v>
      </c>
      <c r="E587" s="121">
        <v>586</v>
      </c>
    </row>
    <row r="588" spans="1:5">
      <c r="A588" s="121">
        <v>587</v>
      </c>
      <c r="B588" s="121" t="s">
        <v>884</v>
      </c>
      <c r="C588" s="121" t="s">
        <v>72</v>
      </c>
      <c r="D588" s="121" t="str">
        <f t="shared" si="9"/>
        <v>千葉県-習志野市</v>
      </c>
      <c r="E588" s="121">
        <v>587</v>
      </c>
    </row>
    <row r="589" spans="1:5">
      <c r="A589" s="121">
        <v>588</v>
      </c>
      <c r="B589" s="121" t="s">
        <v>884</v>
      </c>
      <c r="C589" s="121" t="s">
        <v>114</v>
      </c>
      <c r="D589" s="121" t="str">
        <f t="shared" si="9"/>
        <v>千葉県-柏市</v>
      </c>
      <c r="E589" s="121">
        <v>588</v>
      </c>
    </row>
    <row r="590" spans="1:5">
      <c r="A590" s="121">
        <v>589</v>
      </c>
      <c r="B590" s="121" t="s">
        <v>884</v>
      </c>
      <c r="C590" s="121" t="s">
        <v>1106</v>
      </c>
      <c r="D590" s="121" t="str">
        <f t="shared" si="9"/>
        <v>千葉県-勝浦市</v>
      </c>
      <c r="E590" s="121">
        <v>589</v>
      </c>
    </row>
    <row r="591" spans="1:5">
      <c r="A591" s="121">
        <v>590</v>
      </c>
      <c r="B591" s="121" t="s">
        <v>884</v>
      </c>
      <c r="C591" s="121" t="s">
        <v>1107</v>
      </c>
      <c r="D591" s="121" t="str">
        <f t="shared" si="9"/>
        <v>千葉県-市原市</v>
      </c>
      <c r="E591" s="121">
        <v>590</v>
      </c>
    </row>
    <row r="592" spans="1:5">
      <c r="A592" s="121">
        <v>591</v>
      </c>
      <c r="B592" s="121" t="s">
        <v>884</v>
      </c>
      <c r="C592" s="121" t="s">
        <v>1108</v>
      </c>
      <c r="D592" s="121" t="str">
        <f t="shared" si="9"/>
        <v>千葉県-流山市</v>
      </c>
      <c r="E592" s="121">
        <v>591</v>
      </c>
    </row>
    <row r="593" spans="1:5">
      <c r="A593" s="121">
        <v>592</v>
      </c>
      <c r="B593" s="121" t="s">
        <v>884</v>
      </c>
      <c r="C593" s="121" t="s">
        <v>1110</v>
      </c>
      <c r="D593" s="121" t="str">
        <f t="shared" si="9"/>
        <v>千葉県-八千代市</v>
      </c>
      <c r="E593" s="121">
        <v>592</v>
      </c>
    </row>
    <row r="594" spans="1:5">
      <c r="A594" s="121">
        <v>593</v>
      </c>
      <c r="B594" s="121" t="s">
        <v>884</v>
      </c>
      <c r="C594" s="121" t="s">
        <v>6</v>
      </c>
      <c r="D594" s="121" t="str">
        <f t="shared" si="9"/>
        <v>千葉県-我孫子市</v>
      </c>
      <c r="E594" s="121">
        <v>593</v>
      </c>
    </row>
    <row r="595" spans="1:5">
      <c r="A595" s="121">
        <v>594</v>
      </c>
      <c r="B595" s="121" t="s">
        <v>884</v>
      </c>
      <c r="C595" s="121" t="s">
        <v>1111</v>
      </c>
      <c r="D595" s="121" t="str">
        <f t="shared" si="9"/>
        <v>千葉県-鴨川市</v>
      </c>
      <c r="E595" s="121">
        <v>594</v>
      </c>
    </row>
    <row r="596" spans="1:5">
      <c r="A596" s="121">
        <v>595</v>
      </c>
      <c r="B596" s="121" t="s">
        <v>884</v>
      </c>
      <c r="C596" s="121" t="s">
        <v>1112</v>
      </c>
      <c r="D596" s="121" t="str">
        <f t="shared" si="9"/>
        <v>千葉県-鎌ケ谷市</v>
      </c>
      <c r="E596" s="121">
        <v>595</v>
      </c>
    </row>
    <row r="597" spans="1:5">
      <c r="A597" s="121">
        <v>596</v>
      </c>
      <c r="B597" s="121" t="s">
        <v>884</v>
      </c>
      <c r="C597" s="121" t="s">
        <v>1114</v>
      </c>
      <c r="D597" s="121" t="str">
        <f t="shared" si="9"/>
        <v>千葉県-君津市</v>
      </c>
      <c r="E597" s="121">
        <v>596</v>
      </c>
    </row>
    <row r="598" spans="1:5">
      <c r="A598" s="121">
        <v>597</v>
      </c>
      <c r="B598" s="121" t="s">
        <v>884</v>
      </c>
      <c r="C598" s="121" t="s">
        <v>1031</v>
      </c>
      <c r="D598" s="121" t="str">
        <f t="shared" si="9"/>
        <v>千葉県-富津市</v>
      </c>
      <c r="E598" s="121">
        <v>597</v>
      </c>
    </row>
    <row r="599" spans="1:5">
      <c r="A599" s="121">
        <v>598</v>
      </c>
      <c r="B599" s="121" t="s">
        <v>884</v>
      </c>
      <c r="C599" s="121" t="s">
        <v>588</v>
      </c>
      <c r="D599" s="121" t="str">
        <f t="shared" si="9"/>
        <v>千葉県-浦安市</v>
      </c>
      <c r="E599" s="121">
        <v>598</v>
      </c>
    </row>
    <row r="600" spans="1:5">
      <c r="A600" s="121">
        <v>599</v>
      </c>
      <c r="B600" s="121" t="s">
        <v>884</v>
      </c>
      <c r="C600" s="121" t="s">
        <v>218</v>
      </c>
      <c r="D600" s="121" t="str">
        <f t="shared" si="9"/>
        <v>千葉県-四街道市</v>
      </c>
      <c r="E600" s="121">
        <v>599</v>
      </c>
    </row>
    <row r="601" spans="1:5">
      <c r="A601" s="121">
        <v>600</v>
      </c>
      <c r="B601" s="121" t="s">
        <v>884</v>
      </c>
      <c r="C601" s="121" t="s">
        <v>541</v>
      </c>
      <c r="D601" s="121" t="str">
        <f t="shared" si="9"/>
        <v>千葉県-袖ケ浦市</v>
      </c>
      <c r="E601" s="121">
        <v>600</v>
      </c>
    </row>
    <row r="602" spans="1:5">
      <c r="A602" s="121">
        <v>601</v>
      </c>
      <c r="B602" s="121" t="s">
        <v>884</v>
      </c>
      <c r="C602" s="121" t="s">
        <v>1117</v>
      </c>
      <c r="D602" s="121" t="str">
        <f t="shared" si="9"/>
        <v>千葉県-八街市</v>
      </c>
      <c r="E602" s="121">
        <v>601</v>
      </c>
    </row>
    <row r="603" spans="1:5">
      <c r="A603" s="121">
        <v>602</v>
      </c>
      <c r="B603" s="121" t="s">
        <v>884</v>
      </c>
      <c r="C603" s="121" t="s">
        <v>1119</v>
      </c>
      <c r="D603" s="121" t="str">
        <f t="shared" si="9"/>
        <v>千葉県-印西市</v>
      </c>
      <c r="E603" s="121">
        <v>602</v>
      </c>
    </row>
    <row r="604" spans="1:5">
      <c r="A604" s="121">
        <v>603</v>
      </c>
      <c r="B604" s="121" t="s">
        <v>884</v>
      </c>
      <c r="C604" s="121" t="s">
        <v>1122</v>
      </c>
      <c r="D604" s="121" t="str">
        <f t="shared" si="9"/>
        <v>千葉県-白井市</v>
      </c>
      <c r="E604" s="121">
        <v>603</v>
      </c>
    </row>
    <row r="605" spans="1:5">
      <c r="A605" s="121">
        <v>604</v>
      </c>
      <c r="B605" s="121" t="s">
        <v>884</v>
      </c>
      <c r="C605" s="121" t="s">
        <v>1123</v>
      </c>
      <c r="D605" s="121" t="str">
        <f t="shared" si="9"/>
        <v>千葉県-富里市</v>
      </c>
      <c r="E605" s="121">
        <v>604</v>
      </c>
    </row>
    <row r="606" spans="1:5">
      <c r="A606" s="121">
        <v>605</v>
      </c>
      <c r="B606" s="121" t="s">
        <v>884</v>
      </c>
      <c r="C606" s="121" t="s">
        <v>1126</v>
      </c>
      <c r="D606" s="121" t="str">
        <f t="shared" si="9"/>
        <v>千葉県-南房総市</v>
      </c>
      <c r="E606" s="121">
        <v>605</v>
      </c>
    </row>
    <row r="607" spans="1:5">
      <c r="A607" s="121">
        <v>606</v>
      </c>
      <c r="B607" s="121" t="s">
        <v>884</v>
      </c>
      <c r="C607" s="121" t="s">
        <v>28</v>
      </c>
      <c r="D607" s="121" t="str">
        <f t="shared" si="9"/>
        <v>千葉県-匝瑳市</v>
      </c>
      <c r="E607" s="121">
        <v>606</v>
      </c>
    </row>
    <row r="608" spans="1:5">
      <c r="A608" s="121">
        <v>607</v>
      </c>
      <c r="B608" s="121" t="s">
        <v>884</v>
      </c>
      <c r="C608" s="121" t="s">
        <v>569</v>
      </c>
      <c r="D608" s="121" t="str">
        <f t="shared" si="9"/>
        <v>千葉県-香取市</v>
      </c>
      <c r="E608" s="121">
        <v>607</v>
      </c>
    </row>
    <row r="609" spans="1:5">
      <c r="A609" s="121">
        <v>608</v>
      </c>
      <c r="B609" s="121" t="s">
        <v>884</v>
      </c>
      <c r="C609" s="121" t="s">
        <v>37</v>
      </c>
      <c r="D609" s="121" t="str">
        <f t="shared" si="9"/>
        <v>千葉県-山武市</v>
      </c>
      <c r="E609" s="121">
        <v>608</v>
      </c>
    </row>
    <row r="610" spans="1:5">
      <c r="A610" s="121">
        <v>609</v>
      </c>
      <c r="B610" s="121" t="s">
        <v>884</v>
      </c>
      <c r="C610" s="121" t="s">
        <v>1128</v>
      </c>
      <c r="D610" s="121" t="str">
        <f t="shared" si="9"/>
        <v>千葉県-いすみ市</v>
      </c>
      <c r="E610" s="121">
        <v>609</v>
      </c>
    </row>
    <row r="611" spans="1:5">
      <c r="A611" s="121">
        <v>610</v>
      </c>
      <c r="B611" s="121" t="s">
        <v>884</v>
      </c>
      <c r="C611" s="121" t="s">
        <v>185</v>
      </c>
      <c r="D611" s="121" t="str">
        <f t="shared" si="9"/>
        <v>千葉県-大網白里市</v>
      </c>
      <c r="E611" s="121">
        <v>610</v>
      </c>
    </row>
    <row r="612" spans="1:5">
      <c r="A612" s="121">
        <v>611</v>
      </c>
      <c r="B612" s="121" t="s">
        <v>884</v>
      </c>
      <c r="C612" s="121" t="s">
        <v>230</v>
      </c>
      <c r="D612" s="121" t="str">
        <f t="shared" si="9"/>
        <v>千葉県-酒々井町</v>
      </c>
      <c r="E612" s="121">
        <v>611</v>
      </c>
    </row>
    <row r="613" spans="1:5">
      <c r="A613" s="121">
        <v>612</v>
      </c>
      <c r="B613" s="121" t="s">
        <v>884</v>
      </c>
      <c r="C613" s="121" t="s">
        <v>1130</v>
      </c>
      <c r="D613" s="121" t="str">
        <f t="shared" si="9"/>
        <v>千葉県-栄町</v>
      </c>
      <c r="E613" s="121">
        <v>612</v>
      </c>
    </row>
    <row r="614" spans="1:5">
      <c r="A614" s="121">
        <v>613</v>
      </c>
      <c r="B614" s="121" t="s">
        <v>884</v>
      </c>
      <c r="C614" s="121" t="s">
        <v>1132</v>
      </c>
      <c r="D614" s="121" t="str">
        <f t="shared" si="9"/>
        <v>千葉県-神崎町</v>
      </c>
      <c r="E614" s="121">
        <v>613</v>
      </c>
    </row>
    <row r="615" spans="1:5">
      <c r="A615" s="121">
        <v>614</v>
      </c>
      <c r="B615" s="121" t="s">
        <v>884</v>
      </c>
      <c r="C615" s="121" t="s">
        <v>1134</v>
      </c>
      <c r="D615" s="121" t="str">
        <f t="shared" si="9"/>
        <v>千葉県-多古町</v>
      </c>
      <c r="E615" s="121">
        <v>614</v>
      </c>
    </row>
    <row r="616" spans="1:5">
      <c r="A616" s="121">
        <v>615</v>
      </c>
      <c r="B616" s="121" t="s">
        <v>884</v>
      </c>
      <c r="C616" s="121" t="s">
        <v>383</v>
      </c>
      <c r="D616" s="121" t="str">
        <f t="shared" si="9"/>
        <v>千葉県-東庄町</v>
      </c>
      <c r="E616" s="121">
        <v>615</v>
      </c>
    </row>
    <row r="617" spans="1:5">
      <c r="A617" s="121">
        <v>616</v>
      </c>
      <c r="B617" s="121" t="s">
        <v>884</v>
      </c>
      <c r="C617" s="121" t="s">
        <v>1135</v>
      </c>
      <c r="D617" s="121" t="str">
        <f t="shared" si="9"/>
        <v>千葉県-九十九里町</v>
      </c>
      <c r="E617" s="121">
        <v>616</v>
      </c>
    </row>
    <row r="618" spans="1:5">
      <c r="A618" s="121">
        <v>617</v>
      </c>
      <c r="B618" s="121" t="s">
        <v>884</v>
      </c>
      <c r="C618" s="121" t="s">
        <v>1136</v>
      </c>
      <c r="D618" s="121" t="str">
        <f t="shared" si="9"/>
        <v>千葉県-芝山町</v>
      </c>
      <c r="E618" s="121">
        <v>617</v>
      </c>
    </row>
    <row r="619" spans="1:5">
      <c r="A619" s="121">
        <v>618</v>
      </c>
      <c r="B619" s="121" t="s">
        <v>884</v>
      </c>
      <c r="C619" s="121" t="s">
        <v>1138</v>
      </c>
      <c r="D619" s="121" t="str">
        <f t="shared" si="9"/>
        <v>千葉県-横芝光町</v>
      </c>
      <c r="E619" s="121">
        <v>618</v>
      </c>
    </row>
    <row r="620" spans="1:5">
      <c r="A620" s="121">
        <v>619</v>
      </c>
      <c r="B620" s="121" t="s">
        <v>884</v>
      </c>
      <c r="C620" s="121" t="s">
        <v>149</v>
      </c>
      <c r="D620" s="121" t="str">
        <f t="shared" si="9"/>
        <v>千葉県-一宮町</v>
      </c>
      <c r="E620" s="121">
        <v>619</v>
      </c>
    </row>
    <row r="621" spans="1:5">
      <c r="A621" s="121">
        <v>620</v>
      </c>
      <c r="B621" s="121" t="s">
        <v>884</v>
      </c>
      <c r="C621" s="121" t="s">
        <v>1139</v>
      </c>
      <c r="D621" s="121" t="str">
        <f t="shared" si="9"/>
        <v>千葉県-睦沢町</v>
      </c>
      <c r="E621" s="121">
        <v>620</v>
      </c>
    </row>
    <row r="622" spans="1:5">
      <c r="A622" s="121">
        <v>621</v>
      </c>
      <c r="B622" s="121" t="s">
        <v>884</v>
      </c>
      <c r="C622" s="121" t="s">
        <v>1141</v>
      </c>
      <c r="D622" s="121" t="str">
        <f t="shared" si="9"/>
        <v>千葉県-長生村</v>
      </c>
      <c r="E622" s="121">
        <v>621</v>
      </c>
    </row>
    <row r="623" spans="1:5">
      <c r="A623" s="121">
        <v>622</v>
      </c>
      <c r="B623" s="121" t="s">
        <v>884</v>
      </c>
      <c r="C623" s="121" t="s">
        <v>1142</v>
      </c>
      <c r="D623" s="121" t="str">
        <f t="shared" si="9"/>
        <v>千葉県-白子町</v>
      </c>
      <c r="E623" s="121">
        <v>622</v>
      </c>
    </row>
    <row r="624" spans="1:5">
      <c r="A624" s="121">
        <v>623</v>
      </c>
      <c r="B624" s="121" t="s">
        <v>884</v>
      </c>
      <c r="C624" s="121" t="s">
        <v>1143</v>
      </c>
      <c r="D624" s="121" t="str">
        <f t="shared" si="9"/>
        <v>千葉県-長柄町</v>
      </c>
      <c r="E624" s="121">
        <v>623</v>
      </c>
    </row>
    <row r="625" spans="1:5">
      <c r="A625" s="121">
        <v>624</v>
      </c>
      <c r="B625" s="121" t="s">
        <v>884</v>
      </c>
      <c r="C625" s="121" t="s">
        <v>778</v>
      </c>
      <c r="D625" s="121" t="str">
        <f t="shared" si="9"/>
        <v>千葉県-長南町</v>
      </c>
      <c r="E625" s="121">
        <v>624</v>
      </c>
    </row>
    <row r="626" spans="1:5">
      <c r="A626" s="121">
        <v>625</v>
      </c>
      <c r="B626" s="121" t="s">
        <v>884</v>
      </c>
      <c r="C626" s="121" t="s">
        <v>455</v>
      </c>
      <c r="D626" s="121" t="str">
        <f t="shared" si="9"/>
        <v>千葉県-大多喜町</v>
      </c>
      <c r="E626" s="121">
        <v>625</v>
      </c>
    </row>
    <row r="627" spans="1:5">
      <c r="A627" s="121">
        <v>626</v>
      </c>
      <c r="B627" s="121" t="s">
        <v>884</v>
      </c>
      <c r="C627" s="121" t="s">
        <v>63</v>
      </c>
      <c r="D627" s="121" t="str">
        <f t="shared" si="9"/>
        <v>千葉県-御宿町</v>
      </c>
      <c r="E627" s="121">
        <v>626</v>
      </c>
    </row>
    <row r="628" spans="1:5">
      <c r="A628" s="121">
        <v>627</v>
      </c>
      <c r="B628" s="121" t="s">
        <v>884</v>
      </c>
      <c r="C628" s="121" t="s">
        <v>1017</v>
      </c>
      <c r="D628" s="121" t="str">
        <f t="shared" si="9"/>
        <v>千葉県-鋸南町</v>
      </c>
      <c r="E628" s="121">
        <v>627</v>
      </c>
    </row>
    <row r="629" spans="1:5">
      <c r="A629" s="121">
        <v>628</v>
      </c>
      <c r="B629" s="121" t="s">
        <v>1073</v>
      </c>
      <c r="C629" s="121" t="s">
        <v>1144</v>
      </c>
      <c r="D629" s="121" t="str">
        <f t="shared" si="9"/>
        <v>東京都-千代田区</v>
      </c>
      <c r="E629" s="121">
        <v>628</v>
      </c>
    </row>
    <row r="630" spans="1:5">
      <c r="A630" s="121">
        <v>629</v>
      </c>
      <c r="B630" s="121" t="s">
        <v>1073</v>
      </c>
      <c r="C630" s="121" t="s">
        <v>26</v>
      </c>
      <c r="D630" s="121" t="str">
        <f t="shared" si="9"/>
        <v>東京都-中央区</v>
      </c>
      <c r="E630" s="121">
        <v>629</v>
      </c>
    </row>
    <row r="631" spans="1:5">
      <c r="A631" s="121">
        <v>630</v>
      </c>
      <c r="B631" s="121" t="s">
        <v>1073</v>
      </c>
      <c r="C631" s="121" t="s">
        <v>1146</v>
      </c>
      <c r="D631" s="121" t="str">
        <f t="shared" si="9"/>
        <v>東京都-港区</v>
      </c>
      <c r="E631" s="121">
        <v>630</v>
      </c>
    </row>
    <row r="632" spans="1:5">
      <c r="A632" s="121">
        <v>631</v>
      </c>
      <c r="B632" s="121" t="s">
        <v>1073</v>
      </c>
      <c r="C632" s="121" t="s">
        <v>1148</v>
      </c>
      <c r="D632" s="121" t="str">
        <f t="shared" si="9"/>
        <v>東京都-新宿区</v>
      </c>
      <c r="E632" s="121">
        <v>631</v>
      </c>
    </row>
    <row r="633" spans="1:5">
      <c r="A633" s="121">
        <v>632</v>
      </c>
      <c r="B633" s="121" t="s">
        <v>1073</v>
      </c>
      <c r="C633" s="121" t="s">
        <v>191</v>
      </c>
      <c r="D633" s="121" t="str">
        <f t="shared" si="9"/>
        <v>東京都-文京区</v>
      </c>
      <c r="E633" s="121">
        <v>632</v>
      </c>
    </row>
    <row r="634" spans="1:5">
      <c r="A634" s="121">
        <v>633</v>
      </c>
      <c r="B634" s="121" t="s">
        <v>1073</v>
      </c>
      <c r="C634" s="121" t="s">
        <v>297</v>
      </c>
      <c r="D634" s="121" t="str">
        <f t="shared" si="9"/>
        <v>東京都-台東区</v>
      </c>
      <c r="E634" s="121">
        <v>633</v>
      </c>
    </row>
    <row r="635" spans="1:5">
      <c r="A635" s="121">
        <v>634</v>
      </c>
      <c r="B635" s="121" t="s">
        <v>1073</v>
      </c>
      <c r="C635" s="121" t="s">
        <v>1149</v>
      </c>
      <c r="D635" s="121" t="str">
        <f t="shared" si="9"/>
        <v>東京都-墨田区</v>
      </c>
      <c r="E635" s="121">
        <v>634</v>
      </c>
    </row>
    <row r="636" spans="1:5">
      <c r="A636" s="121">
        <v>635</v>
      </c>
      <c r="B636" s="121" t="s">
        <v>1073</v>
      </c>
      <c r="C636" s="121" t="s">
        <v>871</v>
      </c>
      <c r="D636" s="121" t="str">
        <f t="shared" si="9"/>
        <v>東京都-江東区</v>
      </c>
      <c r="E636" s="121">
        <v>635</v>
      </c>
    </row>
    <row r="637" spans="1:5">
      <c r="A637" s="121">
        <v>636</v>
      </c>
      <c r="B637" s="121" t="s">
        <v>1073</v>
      </c>
      <c r="C637" s="121" t="s">
        <v>1150</v>
      </c>
      <c r="D637" s="121" t="str">
        <f t="shared" si="9"/>
        <v>東京都-品川区</v>
      </c>
      <c r="E637" s="121">
        <v>636</v>
      </c>
    </row>
    <row r="638" spans="1:5">
      <c r="A638" s="121">
        <v>637</v>
      </c>
      <c r="B638" s="121" t="s">
        <v>1073</v>
      </c>
      <c r="C638" s="121" t="s">
        <v>1151</v>
      </c>
      <c r="D638" s="121" t="str">
        <f t="shared" si="9"/>
        <v>東京都-目黒区</v>
      </c>
      <c r="E638" s="121">
        <v>637</v>
      </c>
    </row>
    <row r="639" spans="1:5">
      <c r="A639" s="121">
        <v>638</v>
      </c>
      <c r="B639" s="121" t="s">
        <v>1073</v>
      </c>
      <c r="C639" s="121" t="s">
        <v>1153</v>
      </c>
      <c r="D639" s="121" t="str">
        <f t="shared" si="9"/>
        <v>東京都-大田区</v>
      </c>
      <c r="E639" s="121">
        <v>638</v>
      </c>
    </row>
    <row r="640" spans="1:5">
      <c r="A640" s="121">
        <v>639</v>
      </c>
      <c r="B640" s="121" t="s">
        <v>1073</v>
      </c>
      <c r="C640" s="121" t="s">
        <v>1155</v>
      </c>
      <c r="D640" s="121" t="str">
        <f t="shared" si="9"/>
        <v>東京都-世田谷区</v>
      </c>
      <c r="E640" s="121">
        <v>639</v>
      </c>
    </row>
    <row r="641" spans="1:5">
      <c r="A641" s="121">
        <v>640</v>
      </c>
      <c r="B641" s="121" t="s">
        <v>1073</v>
      </c>
      <c r="C641" s="121" t="s">
        <v>686</v>
      </c>
      <c r="D641" s="121" t="str">
        <f t="shared" si="9"/>
        <v>東京都-渋谷区</v>
      </c>
      <c r="E641" s="121">
        <v>640</v>
      </c>
    </row>
    <row r="642" spans="1:5">
      <c r="A642" s="121">
        <v>641</v>
      </c>
      <c r="B642" s="121" t="s">
        <v>1073</v>
      </c>
      <c r="C642" s="121" t="s">
        <v>1157</v>
      </c>
      <c r="D642" s="121" t="str">
        <f t="shared" ref="D642:D705" si="10">B642&amp;"-"&amp;C642</f>
        <v>東京都-中野区</v>
      </c>
      <c r="E642" s="121">
        <v>641</v>
      </c>
    </row>
    <row r="643" spans="1:5">
      <c r="A643" s="121">
        <v>642</v>
      </c>
      <c r="B643" s="121" t="s">
        <v>1073</v>
      </c>
      <c r="C643" s="121" t="s">
        <v>311</v>
      </c>
      <c r="D643" s="121" t="str">
        <f t="shared" si="10"/>
        <v>東京都-杉並区</v>
      </c>
      <c r="E643" s="121">
        <v>642</v>
      </c>
    </row>
    <row r="644" spans="1:5">
      <c r="A644" s="121">
        <v>643</v>
      </c>
      <c r="B644" s="121" t="s">
        <v>1073</v>
      </c>
      <c r="C644" s="121" t="s">
        <v>1160</v>
      </c>
      <c r="D644" s="121" t="str">
        <f t="shared" si="10"/>
        <v>東京都-豊島区</v>
      </c>
      <c r="E644" s="121">
        <v>643</v>
      </c>
    </row>
    <row r="645" spans="1:5">
      <c r="A645" s="121">
        <v>644</v>
      </c>
      <c r="B645" s="121" t="s">
        <v>1073</v>
      </c>
      <c r="C645" s="121" t="s">
        <v>106</v>
      </c>
      <c r="D645" s="121" t="str">
        <f t="shared" si="10"/>
        <v>東京都-北区</v>
      </c>
      <c r="E645" s="121">
        <v>644</v>
      </c>
    </row>
    <row r="646" spans="1:5">
      <c r="A646" s="121">
        <v>645</v>
      </c>
      <c r="B646" s="121" t="s">
        <v>1073</v>
      </c>
      <c r="C646" s="121" t="s">
        <v>1161</v>
      </c>
      <c r="D646" s="121" t="str">
        <f t="shared" si="10"/>
        <v>東京都-荒川区</v>
      </c>
      <c r="E646" s="121">
        <v>645</v>
      </c>
    </row>
    <row r="647" spans="1:5">
      <c r="A647" s="121">
        <v>646</v>
      </c>
      <c r="B647" s="121" t="s">
        <v>1073</v>
      </c>
      <c r="C647" s="121" t="s">
        <v>1163</v>
      </c>
      <c r="D647" s="121" t="str">
        <f t="shared" si="10"/>
        <v>東京都-板橋区</v>
      </c>
      <c r="E647" s="121">
        <v>646</v>
      </c>
    </row>
    <row r="648" spans="1:5">
      <c r="A648" s="121">
        <v>647</v>
      </c>
      <c r="B648" s="121" t="s">
        <v>1073</v>
      </c>
      <c r="C648" s="121" t="s">
        <v>1164</v>
      </c>
      <c r="D648" s="121" t="str">
        <f t="shared" si="10"/>
        <v>東京都-練馬区</v>
      </c>
      <c r="E648" s="121">
        <v>647</v>
      </c>
    </row>
    <row r="649" spans="1:5">
      <c r="A649" s="121">
        <v>648</v>
      </c>
      <c r="B649" s="121" t="s">
        <v>1073</v>
      </c>
      <c r="C649" s="121" t="s">
        <v>1088</v>
      </c>
      <c r="D649" s="121" t="str">
        <f t="shared" si="10"/>
        <v>東京都-足立区</v>
      </c>
      <c r="E649" s="121">
        <v>648</v>
      </c>
    </row>
    <row r="650" spans="1:5">
      <c r="A650" s="121">
        <v>649</v>
      </c>
      <c r="B650" s="121" t="s">
        <v>1073</v>
      </c>
      <c r="C650" s="121" t="s">
        <v>1167</v>
      </c>
      <c r="D650" s="121" t="str">
        <f t="shared" si="10"/>
        <v>東京都-葛飾区</v>
      </c>
      <c r="E650" s="121">
        <v>649</v>
      </c>
    </row>
    <row r="651" spans="1:5">
      <c r="A651" s="121">
        <v>650</v>
      </c>
      <c r="B651" s="121" t="s">
        <v>1073</v>
      </c>
      <c r="C651" s="121" t="s">
        <v>821</v>
      </c>
      <c r="D651" s="121" t="str">
        <f t="shared" si="10"/>
        <v>東京都-江戸川区</v>
      </c>
      <c r="E651" s="121">
        <v>650</v>
      </c>
    </row>
    <row r="652" spans="1:5">
      <c r="A652" s="121">
        <v>651</v>
      </c>
      <c r="B652" s="121" t="s">
        <v>1073</v>
      </c>
      <c r="C652" s="121" t="s">
        <v>1170</v>
      </c>
      <c r="D652" s="121" t="str">
        <f t="shared" si="10"/>
        <v>東京都-八王子市</v>
      </c>
      <c r="E652" s="121">
        <v>651</v>
      </c>
    </row>
    <row r="653" spans="1:5">
      <c r="A653" s="121">
        <v>652</v>
      </c>
      <c r="B653" s="121" t="s">
        <v>1073</v>
      </c>
      <c r="C653" s="121" t="s">
        <v>386</v>
      </c>
      <c r="D653" s="121" t="str">
        <f t="shared" si="10"/>
        <v>東京都-立川市</v>
      </c>
      <c r="E653" s="121">
        <v>652</v>
      </c>
    </row>
    <row r="654" spans="1:5">
      <c r="A654" s="121">
        <v>653</v>
      </c>
      <c r="B654" s="121" t="s">
        <v>1073</v>
      </c>
      <c r="C654" s="121" t="s">
        <v>1171</v>
      </c>
      <c r="D654" s="121" t="str">
        <f t="shared" si="10"/>
        <v>東京都-武蔵野市</v>
      </c>
      <c r="E654" s="121">
        <v>653</v>
      </c>
    </row>
    <row r="655" spans="1:5">
      <c r="A655" s="121">
        <v>654</v>
      </c>
      <c r="B655" s="121" t="s">
        <v>1073</v>
      </c>
      <c r="C655" s="121" t="s">
        <v>669</v>
      </c>
      <c r="D655" s="121" t="str">
        <f t="shared" si="10"/>
        <v>東京都-三鷹市</v>
      </c>
      <c r="E655" s="121">
        <v>654</v>
      </c>
    </row>
    <row r="656" spans="1:5">
      <c r="A656" s="121">
        <v>655</v>
      </c>
      <c r="B656" s="121" t="s">
        <v>1073</v>
      </c>
      <c r="C656" s="121" t="s">
        <v>640</v>
      </c>
      <c r="D656" s="121" t="str">
        <f t="shared" si="10"/>
        <v>東京都-青梅市</v>
      </c>
      <c r="E656" s="121">
        <v>655</v>
      </c>
    </row>
    <row r="657" spans="1:5">
      <c r="A657" s="121">
        <v>656</v>
      </c>
      <c r="B657" s="121" t="s">
        <v>1073</v>
      </c>
      <c r="C657" s="121" t="s">
        <v>183</v>
      </c>
      <c r="D657" s="121" t="str">
        <f t="shared" si="10"/>
        <v>東京都-府中市</v>
      </c>
      <c r="E657" s="121">
        <v>656</v>
      </c>
    </row>
    <row r="658" spans="1:5">
      <c r="A658" s="121">
        <v>657</v>
      </c>
      <c r="B658" s="121" t="s">
        <v>1073</v>
      </c>
      <c r="C658" s="121" t="s">
        <v>935</v>
      </c>
      <c r="D658" s="121" t="str">
        <f t="shared" si="10"/>
        <v>東京都-昭島市</v>
      </c>
      <c r="E658" s="121">
        <v>657</v>
      </c>
    </row>
    <row r="659" spans="1:5">
      <c r="A659" s="121">
        <v>658</v>
      </c>
      <c r="B659" s="121" t="s">
        <v>1073</v>
      </c>
      <c r="C659" s="121" t="s">
        <v>1172</v>
      </c>
      <c r="D659" s="121" t="str">
        <f t="shared" si="10"/>
        <v>東京都-調布市</v>
      </c>
      <c r="E659" s="121">
        <v>658</v>
      </c>
    </row>
    <row r="660" spans="1:5">
      <c r="A660" s="121">
        <v>659</v>
      </c>
      <c r="B660" s="121" t="s">
        <v>1073</v>
      </c>
      <c r="C660" s="121" t="s">
        <v>482</v>
      </c>
      <c r="D660" s="121" t="str">
        <f t="shared" si="10"/>
        <v>東京都-町田市</v>
      </c>
      <c r="E660" s="121">
        <v>659</v>
      </c>
    </row>
    <row r="661" spans="1:5">
      <c r="A661" s="121">
        <v>660</v>
      </c>
      <c r="B661" s="121" t="s">
        <v>1073</v>
      </c>
      <c r="C661" s="121" t="s">
        <v>1173</v>
      </c>
      <c r="D661" s="121" t="str">
        <f t="shared" si="10"/>
        <v>東京都-小金井市</v>
      </c>
      <c r="E661" s="121">
        <v>660</v>
      </c>
    </row>
    <row r="662" spans="1:5">
      <c r="A662" s="121">
        <v>661</v>
      </c>
      <c r="B662" s="121" t="s">
        <v>1073</v>
      </c>
      <c r="C662" s="121" t="s">
        <v>51</v>
      </c>
      <c r="D662" s="121" t="str">
        <f t="shared" si="10"/>
        <v>東京都-小平市</v>
      </c>
      <c r="E662" s="121">
        <v>661</v>
      </c>
    </row>
    <row r="663" spans="1:5">
      <c r="A663" s="121">
        <v>662</v>
      </c>
      <c r="B663" s="121" t="s">
        <v>1073</v>
      </c>
      <c r="C663" s="121" t="s">
        <v>1176</v>
      </c>
      <c r="D663" s="121" t="str">
        <f t="shared" si="10"/>
        <v>東京都-日野市</v>
      </c>
      <c r="E663" s="121">
        <v>662</v>
      </c>
    </row>
    <row r="664" spans="1:5">
      <c r="A664" s="121">
        <v>663</v>
      </c>
      <c r="B664" s="121" t="s">
        <v>1073</v>
      </c>
      <c r="C664" s="121" t="s">
        <v>393</v>
      </c>
      <c r="D664" s="121" t="str">
        <f t="shared" si="10"/>
        <v>東京都-東村山市</v>
      </c>
      <c r="E664" s="121">
        <v>663</v>
      </c>
    </row>
    <row r="665" spans="1:5">
      <c r="A665" s="121">
        <v>664</v>
      </c>
      <c r="B665" s="121" t="s">
        <v>1073</v>
      </c>
      <c r="C665" s="121" t="s">
        <v>1178</v>
      </c>
      <c r="D665" s="121" t="str">
        <f t="shared" si="10"/>
        <v>東京都-国分寺市</v>
      </c>
      <c r="E665" s="121">
        <v>664</v>
      </c>
    </row>
    <row r="666" spans="1:5">
      <c r="A666" s="121">
        <v>665</v>
      </c>
      <c r="B666" s="121" t="s">
        <v>1073</v>
      </c>
      <c r="C666" s="121" t="s">
        <v>1181</v>
      </c>
      <c r="D666" s="121" t="str">
        <f t="shared" si="10"/>
        <v>東京都-国立市</v>
      </c>
      <c r="E666" s="121">
        <v>665</v>
      </c>
    </row>
    <row r="667" spans="1:5">
      <c r="A667" s="121">
        <v>666</v>
      </c>
      <c r="B667" s="121" t="s">
        <v>1073</v>
      </c>
      <c r="C667" s="121" t="s">
        <v>1182</v>
      </c>
      <c r="D667" s="121" t="str">
        <f t="shared" si="10"/>
        <v>東京都-福生市</v>
      </c>
      <c r="E667" s="121">
        <v>666</v>
      </c>
    </row>
    <row r="668" spans="1:5">
      <c r="A668" s="121">
        <v>667</v>
      </c>
      <c r="B668" s="121" t="s">
        <v>1073</v>
      </c>
      <c r="C668" s="121" t="s">
        <v>1092</v>
      </c>
      <c r="D668" s="121" t="str">
        <f t="shared" si="10"/>
        <v>東京都-狛江市</v>
      </c>
      <c r="E668" s="121">
        <v>667</v>
      </c>
    </row>
    <row r="669" spans="1:5">
      <c r="A669" s="121">
        <v>668</v>
      </c>
      <c r="B669" s="121" t="s">
        <v>1073</v>
      </c>
      <c r="C669" s="121" t="s">
        <v>1185</v>
      </c>
      <c r="D669" s="121" t="str">
        <f t="shared" si="10"/>
        <v>東京都-東大和市</v>
      </c>
      <c r="E669" s="121">
        <v>668</v>
      </c>
    </row>
    <row r="670" spans="1:5">
      <c r="A670" s="121">
        <v>669</v>
      </c>
      <c r="B670" s="121" t="s">
        <v>1073</v>
      </c>
      <c r="C670" s="121" t="s">
        <v>446</v>
      </c>
      <c r="D670" s="121" t="str">
        <f t="shared" si="10"/>
        <v>東京都-清瀬市</v>
      </c>
      <c r="E670" s="121">
        <v>669</v>
      </c>
    </row>
    <row r="671" spans="1:5">
      <c r="A671" s="121">
        <v>670</v>
      </c>
      <c r="B671" s="121" t="s">
        <v>1073</v>
      </c>
      <c r="C671" s="121" t="s">
        <v>1186</v>
      </c>
      <c r="D671" s="121" t="str">
        <f t="shared" si="10"/>
        <v>東京都-東久留米市</v>
      </c>
      <c r="E671" s="121">
        <v>670</v>
      </c>
    </row>
    <row r="672" spans="1:5">
      <c r="A672" s="121">
        <v>671</v>
      </c>
      <c r="B672" s="121" t="s">
        <v>1073</v>
      </c>
      <c r="C672" s="121" t="s">
        <v>1187</v>
      </c>
      <c r="D672" s="121" t="str">
        <f t="shared" si="10"/>
        <v>東京都-武蔵村山市</v>
      </c>
      <c r="E672" s="121">
        <v>671</v>
      </c>
    </row>
    <row r="673" spans="1:5">
      <c r="A673" s="121">
        <v>672</v>
      </c>
      <c r="B673" s="121" t="s">
        <v>1073</v>
      </c>
      <c r="C673" s="121" t="s">
        <v>1188</v>
      </c>
      <c r="D673" s="121" t="str">
        <f t="shared" si="10"/>
        <v>東京都-多摩市</v>
      </c>
      <c r="E673" s="121">
        <v>672</v>
      </c>
    </row>
    <row r="674" spans="1:5">
      <c r="A674" s="121">
        <v>673</v>
      </c>
      <c r="B674" s="121" t="s">
        <v>1073</v>
      </c>
      <c r="C674" s="121" t="s">
        <v>1192</v>
      </c>
      <c r="D674" s="121" t="str">
        <f t="shared" si="10"/>
        <v>東京都-稲城市</v>
      </c>
      <c r="E674" s="121">
        <v>673</v>
      </c>
    </row>
    <row r="675" spans="1:5">
      <c r="A675" s="121">
        <v>674</v>
      </c>
      <c r="B675" s="121" t="s">
        <v>1073</v>
      </c>
      <c r="C675" s="121" t="s">
        <v>1193</v>
      </c>
      <c r="D675" s="121" t="str">
        <f t="shared" si="10"/>
        <v>東京都-羽村市</v>
      </c>
      <c r="E675" s="121">
        <v>674</v>
      </c>
    </row>
    <row r="676" spans="1:5">
      <c r="A676" s="121">
        <v>675</v>
      </c>
      <c r="B676" s="121" t="s">
        <v>1073</v>
      </c>
      <c r="C676" s="121" t="s">
        <v>1195</v>
      </c>
      <c r="D676" s="121" t="str">
        <f t="shared" si="10"/>
        <v>東京都-あきる野市</v>
      </c>
      <c r="E676" s="121">
        <v>675</v>
      </c>
    </row>
    <row r="677" spans="1:5">
      <c r="A677" s="121">
        <v>676</v>
      </c>
      <c r="B677" s="121" t="s">
        <v>1073</v>
      </c>
      <c r="C677" s="121" t="s">
        <v>976</v>
      </c>
      <c r="D677" s="121" t="str">
        <f t="shared" si="10"/>
        <v>東京都-西東京市</v>
      </c>
      <c r="E677" s="121">
        <v>676</v>
      </c>
    </row>
    <row r="678" spans="1:5">
      <c r="A678" s="121">
        <v>677</v>
      </c>
      <c r="B678" s="121" t="s">
        <v>1073</v>
      </c>
      <c r="C678" s="121" t="s">
        <v>401</v>
      </c>
      <c r="D678" s="121" t="str">
        <f t="shared" si="10"/>
        <v>東京都-瑞穂町</v>
      </c>
      <c r="E678" s="121">
        <v>677</v>
      </c>
    </row>
    <row r="679" spans="1:5">
      <c r="A679" s="121">
        <v>678</v>
      </c>
      <c r="B679" s="121" t="s">
        <v>1073</v>
      </c>
      <c r="C679" s="121" t="s">
        <v>1197</v>
      </c>
      <c r="D679" s="121" t="str">
        <f t="shared" si="10"/>
        <v>東京都-日の出町</v>
      </c>
      <c r="E679" s="121">
        <v>678</v>
      </c>
    </row>
    <row r="680" spans="1:5">
      <c r="A680" s="121">
        <v>679</v>
      </c>
      <c r="B680" s="121" t="s">
        <v>1073</v>
      </c>
      <c r="C680" s="121" t="s">
        <v>1198</v>
      </c>
      <c r="D680" s="121" t="str">
        <f t="shared" si="10"/>
        <v>東京都-檜原村</v>
      </c>
      <c r="E680" s="121">
        <v>679</v>
      </c>
    </row>
    <row r="681" spans="1:5">
      <c r="A681" s="121">
        <v>680</v>
      </c>
      <c r="B681" s="121" t="s">
        <v>1073</v>
      </c>
      <c r="C681" s="121" t="s">
        <v>1200</v>
      </c>
      <c r="D681" s="121" t="str">
        <f t="shared" si="10"/>
        <v>東京都-奥多摩町</v>
      </c>
      <c r="E681" s="121">
        <v>680</v>
      </c>
    </row>
    <row r="682" spans="1:5">
      <c r="A682" s="121">
        <v>681</v>
      </c>
      <c r="B682" s="121" t="s">
        <v>1073</v>
      </c>
      <c r="C682" s="121" t="s">
        <v>1202</v>
      </c>
      <c r="D682" s="121" t="str">
        <f t="shared" si="10"/>
        <v>東京都-大島町</v>
      </c>
      <c r="E682" s="121">
        <v>681</v>
      </c>
    </row>
    <row r="683" spans="1:5">
      <c r="A683" s="121">
        <v>682</v>
      </c>
      <c r="B683" s="121" t="s">
        <v>1073</v>
      </c>
      <c r="C683" s="121" t="s">
        <v>863</v>
      </c>
      <c r="D683" s="121" t="str">
        <f t="shared" si="10"/>
        <v>東京都-利島村</v>
      </c>
      <c r="E683" s="121">
        <v>682</v>
      </c>
    </row>
    <row r="684" spans="1:5">
      <c r="A684" s="121">
        <v>683</v>
      </c>
      <c r="B684" s="121" t="s">
        <v>1073</v>
      </c>
      <c r="C684" s="121" t="s">
        <v>1087</v>
      </c>
      <c r="D684" s="121" t="str">
        <f t="shared" si="10"/>
        <v>東京都-新島村</v>
      </c>
      <c r="E684" s="121">
        <v>683</v>
      </c>
    </row>
    <row r="685" spans="1:5">
      <c r="A685" s="121">
        <v>684</v>
      </c>
      <c r="B685" s="121" t="s">
        <v>1073</v>
      </c>
      <c r="C685" s="121" t="s">
        <v>1206</v>
      </c>
      <c r="D685" s="121" t="str">
        <f t="shared" si="10"/>
        <v>東京都-神津島村</v>
      </c>
      <c r="E685" s="121">
        <v>684</v>
      </c>
    </row>
    <row r="686" spans="1:5">
      <c r="A686" s="121">
        <v>685</v>
      </c>
      <c r="B686" s="121" t="s">
        <v>1073</v>
      </c>
      <c r="C686" s="121" t="s">
        <v>1208</v>
      </c>
      <c r="D686" s="121" t="str">
        <f t="shared" si="10"/>
        <v>東京都-三宅村</v>
      </c>
      <c r="E686" s="121">
        <v>685</v>
      </c>
    </row>
    <row r="687" spans="1:5">
      <c r="A687" s="121">
        <v>686</v>
      </c>
      <c r="B687" s="121" t="s">
        <v>1073</v>
      </c>
      <c r="C687" s="121" t="s">
        <v>1204</v>
      </c>
      <c r="D687" s="121" t="str">
        <f t="shared" si="10"/>
        <v>東京都-御蔵島村</v>
      </c>
      <c r="E687" s="121">
        <v>686</v>
      </c>
    </row>
    <row r="688" spans="1:5">
      <c r="A688" s="121">
        <v>687</v>
      </c>
      <c r="B688" s="121" t="s">
        <v>1073</v>
      </c>
      <c r="C688" s="121" t="s">
        <v>1211</v>
      </c>
      <c r="D688" s="121" t="str">
        <f t="shared" si="10"/>
        <v>東京都-八丈町</v>
      </c>
      <c r="E688" s="121">
        <v>687</v>
      </c>
    </row>
    <row r="689" spans="1:5">
      <c r="A689" s="121">
        <v>688</v>
      </c>
      <c r="B689" s="121" t="s">
        <v>1073</v>
      </c>
      <c r="C689" s="121" t="s">
        <v>1212</v>
      </c>
      <c r="D689" s="121" t="str">
        <f t="shared" si="10"/>
        <v>東京都-青ヶ島村</v>
      </c>
      <c r="E689" s="121">
        <v>688</v>
      </c>
    </row>
    <row r="690" spans="1:5">
      <c r="A690" s="121">
        <v>689</v>
      </c>
      <c r="B690" s="121" t="s">
        <v>1073</v>
      </c>
      <c r="C690" s="121" t="s">
        <v>870</v>
      </c>
      <c r="D690" s="121" t="str">
        <f t="shared" si="10"/>
        <v>東京都-小笠原村</v>
      </c>
      <c r="E690" s="121">
        <v>689</v>
      </c>
    </row>
    <row r="691" spans="1:5">
      <c r="A691" s="121">
        <v>690</v>
      </c>
      <c r="B691" s="121" t="s">
        <v>755</v>
      </c>
      <c r="C691" s="121" t="s">
        <v>1051</v>
      </c>
      <c r="D691" s="121" t="str">
        <f t="shared" si="10"/>
        <v>神奈川県-横浜市</v>
      </c>
      <c r="E691" s="121">
        <v>690</v>
      </c>
    </row>
    <row r="692" spans="1:5">
      <c r="A692" s="121">
        <v>691</v>
      </c>
      <c r="B692" s="121" t="s">
        <v>755</v>
      </c>
      <c r="C692" s="121" t="s">
        <v>479</v>
      </c>
      <c r="D692" s="121" t="str">
        <f t="shared" si="10"/>
        <v>神奈川県-川崎市</v>
      </c>
      <c r="E692" s="121">
        <v>691</v>
      </c>
    </row>
    <row r="693" spans="1:5">
      <c r="A693" s="121">
        <v>692</v>
      </c>
      <c r="B693" s="121" t="s">
        <v>755</v>
      </c>
      <c r="C693" s="121" t="s">
        <v>1214</v>
      </c>
      <c r="D693" s="121" t="str">
        <f t="shared" si="10"/>
        <v>神奈川県-相模原市</v>
      </c>
      <c r="E693" s="121">
        <v>692</v>
      </c>
    </row>
    <row r="694" spans="1:5">
      <c r="A694" s="121">
        <v>693</v>
      </c>
      <c r="B694" s="121" t="s">
        <v>755</v>
      </c>
      <c r="C694" s="121" t="s">
        <v>1216</v>
      </c>
      <c r="D694" s="121" t="str">
        <f t="shared" si="10"/>
        <v>神奈川県-横須賀市</v>
      </c>
      <c r="E694" s="121">
        <v>693</v>
      </c>
    </row>
    <row r="695" spans="1:5">
      <c r="A695" s="121">
        <v>694</v>
      </c>
      <c r="B695" s="121" t="s">
        <v>755</v>
      </c>
      <c r="C695" s="121" t="s">
        <v>1219</v>
      </c>
      <c r="D695" s="121" t="str">
        <f t="shared" si="10"/>
        <v>神奈川県-平塚市</v>
      </c>
      <c r="E695" s="121">
        <v>694</v>
      </c>
    </row>
    <row r="696" spans="1:5">
      <c r="A696" s="121">
        <v>695</v>
      </c>
      <c r="B696" s="121" t="s">
        <v>755</v>
      </c>
      <c r="C696" s="121" t="s">
        <v>159</v>
      </c>
      <c r="D696" s="121" t="str">
        <f t="shared" si="10"/>
        <v>神奈川県-鎌倉市</v>
      </c>
      <c r="E696" s="121">
        <v>695</v>
      </c>
    </row>
    <row r="697" spans="1:5">
      <c r="A697" s="121">
        <v>696</v>
      </c>
      <c r="B697" s="121" t="s">
        <v>755</v>
      </c>
      <c r="C697" s="121" t="s">
        <v>717</v>
      </c>
      <c r="D697" s="121" t="str">
        <f t="shared" si="10"/>
        <v>神奈川県-藤沢市</v>
      </c>
      <c r="E697" s="121">
        <v>696</v>
      </c>
    </row>
    <row r="698" spans="1:5">
      <c r="A698" s="121">
        <v>697</v>
      </c>
      <c r="B698" s="121" t="s">
        <v>755</v>
      </c>
      <c r="C698" s="121" t="s">
        <v>335</v>
      </c>
      <c r="D698" s="121" t="str">
        <f t="shared" si="10"/>
        <v>神奈川県-小田原市</v>
      </c>
      <c r="E698" s="121">
        <v>697</v>
      </c>
    </row>
    <row r="699" spans="1:5">
      <c r="A699" s="121">
        <v>698</v>
      </c>
      <c r="B699" s="121" t="s">
        <v>755</v>
      </c>
      <c r="C699" s="121" t="s">
        <v>512</v>
      </c>
      <c r="D699" s="121" t="str">
        <f t="shared" si="10"/>
        <v>神奈川県-茅ヶ崎市</v>
      </c>
      <c r="E699" s="121">
        <v>698</v>
      </c>
    </row>
    <row r="700" spans="1:5">
      <c r="A700" s="121">
        <v>699</v>
      </c>
      <c r="B700" s="121" t="s">
        <v>755</v>
      </c>
      <c r="C700" s="121" t="s">
        <v>1008</v>
      </c>
      <c r="D700" s="121" t="str">
        <f t="shared" si="10"/>
        <v>神奈川県-逗子市</v>
      </c>
      <c r="E700" s="121">
        <v>699</v>
      </c>
    </row>
    <row r="701" spans="1:5">
      <c r="A701" s="121">
        <v>700</v>
      </c>
      <c r="B701" s="121" t="s">
        <v>755</v>
      </c>
      <c r="C701" s="121" t="s">
        <v>1222</v>
      </c>
      <c r="D701" s="121" t="str">
        <f t="shared" si="10"/>
        <v>神奈川県-三浦市</v>
      </c>
      <c r="E701" s="121">
        <v>700</v>
      </c>
    </row>
    <row r="702" spans="1:5">
      <c r="A702" s="121">
        <v>701</v>
      </c>
      <c r="B702" s="121" t="s">
        <v>755</v>
      </c>
      <c r="C702" s="121" t="s">
        <v>1223</v>
      </c>
      <c r="D702" s="121" t="str">
        <f t="shared" si="10"/>
        <v>神奈川県-秦野市</v>
      </c>
      <c r="E702" s="121">
        <v>701</v>
      </c>
    </row>
    <row r="703" spans="1:5">
      <c r="A703" s="121">
        <v>702</v>
      </c>
      <c r="B703" s="121" t="s">
        <v>755</v>
      </c>
      <c r="C703" s="121" t="s">
        <v>1224</v>
      </c>
      <c r="D703" s="121" t="str">
        <f t="shared" si="10"/>
        <v>神奈川県-厚木市</v>
      </c>
      <c r="E703" s="121">
        <v>702</v>
      </c>
    </row>
    <row r="704" spans="1:5">
      <c r="A704" s="121">
        <v>703</v>
      </c>
      <c r="B704" s="121" t="s">
        <v>755</v>
      </c>
      <c r="C704" s="121" t="s">
        <v>1225</v>
      </c>
      <c r="D704" s="121" t="str">
        <f t="shared" si="10"/>
        <v>神奈川県-大和市</v>
      </c>
      <c r="E704" s="121">
        <v>703</v>
      </c>
    </row>
    <row r="705" spans="1:5">
      <c r="A705" s="121">
        <v>704</v>
      </c>
      <c r="B705" s="121" t="s">
        <v>755</v>
      </c>
      <c r="C705" s="121" t="s">
        <v>1209</v>
      </c>
      <c r="D705" s="121" t="str">
        <f t="shared" si="10"/>
        <v>神奈川県-伊勢原市</v>
      </c>
      <c r="E705" s="121">
        <v>704</v>
      </c>
    </row>
    <row r="706" spans="1:5">
      <c r="A706" s="121">
        <v>705</v>
      </c>
      <c r="B706" s="121" t="s">
        <v>755</v>
      </c>
      <c r="C706" s="121" t="s">
        <v>824</v>
      </c>
      <c r="D706" s="121" t="str">
        <f t="shared" ref="D706:D769" si="11">B706&amp;"-"&amp;C706</f>
        <v>神奈川県-海老名市</v>
      </c>
      <c r="E706" s="121">
        <v>705</v>
      </c>
    </row>
    <row r="707" spans="1:5">
      <c r="A707" s="121">
        <v>706</v>
      </c>
      <c r="B707" s="121" t="s">
        <v>755</v>
      </c>
      <c r="C707" s="121" t="s">
        <v>518</v>
      </c>
      <c r="D707" s="121" t="str">
        <f t="shared" si="11"/>
        <v>神奈川県-座間市</v>
      </c>
      <c r="E707" s="121">
        <v>706</v>
      </c>
    </row>
    <row r="708" spans="1:5">
      <c r="A708" s="121">
        <v>707</v>
      </c>
      <c r="B708" s="121" t="s">
        <v>755</v>
      </c>
      <c r="C708" s="121" t="s">
        <v>1228</v>
      </c>
      <c r="D708" s="121" t="str">
        <f t="shared" si="11"/>
        <v>神奈川県-南足柄市</v>
      </c>
      <c r="E708" s="121">
        <v>707</v>
      </c>
    </row>
    <row r="709" spans="1:5">
      <c r="A709" s="121">
        <v>708</v>
      </c>
      <c r="B709" s="121" t="s">
        <v>755</v>
      </c>
      <c r="C709" s="121" t="s">
        <v>1213</v>
      </c>
      <c r="D709" s="121" t="str">
        <f t="shared" si="11"/>
        <v>神奈川県-綾瀬市</v>
      </c>
      <c r="E709" s="121">
        <v>708</v>
      </c>
    </row>
    <row r="710" spans="1:5">
      <c r="A710" s="121">
        <v>709</v>
      </c>
      <c r="B710" s="121" t="s">
        <v>755</v>
      </c>
      <c r="C710" s="121" t="s">
        <v>1231</v>
      </c>
      <c r="D710" s="121" t="str">
        <f t="shared" si="11"/>
        <v>神奈川県-葉山町</v>
      </c>
      <c r="E710" s="121">
        <v>709</v>
      </c>
    </row>
    <row r="711" spans="1:5">
      <c r="A711" s="121">
        <v>710</v>
      </c>
      <c r="B711" s="121" t="s">
        <v>755</v>
      </c>
      <c r="C711" s="121" t="s">
        <v>958</v>
      </c>
      <c r="D711" s="121" t="str">
        <f t="shared" si="11"/>
        <v>神奈川県-寒川町</v>
      </c>
      <c r="E711" s="121">
        <v>710</v>
      </c>
    </row>
    <row r="712" spans="1:5">
      <c r="A712" s="121">
        <v>711</v>
      </c>
      <c r="B712" s="121" t="s">
        <v>755</v>
      </c>
      <c r="C712" s="121" t="s">
        <v>1232</v>
      </c>
      <c r="D712" s="121" t="str">
        <f t="shared" si="11"/>
        <v>神奈川県-大磯町</v>
      </c>
      <c r="E712" s="121">
        <v>711</v>
      </c>
    </row>
    <row r="713" spans="1:5">
      <c r="A713" s="121">
        <v>712</v>
      </c>
      <c r="B713" s="121" t="s">
        <v>755</v>
      </c>
      <c r="C713" s="121" t="s">
        <v>606</v>
      </c>
      <c r="D713" s="121" t="str">
        <f t="shared" si="11"/>
        <v>神奈川県-二宮町</v>
      </c>
      <c r="E713" s="121">
        <v>712</v>
      </c>
    </row>
    <row r="714" spans="1:5">
      <c r="A714" s="121">
        <v>713</v>
      </c>
      <c r="B714" s="121" t="s">
        <v>755</v>
      </c>
      <c r="C714" s="121" t="s">
        <v>1233</v>
      </c>
      <c r="D714" s="121" t="str">
        <f t="shared" si="11"/>
        <v>神奈川県-中井町</v>
      </c>
      <c r="E714" s="121">
        <v>713</v>
      </c>
    </row>
    <row r="715" spans="1:5">
      <c r="A715" s="121">
        <v>714</v>
      </c>
      <c r="B715" s="121" t="s">
        <v>755</v>
      </c>
      <c r="C715" s="121" t="s">
        <v>1235</v>
      </c>
      <c r="D715" s="121" t="str">
        <f t="shared" si="11"/>
        <v>神奈川県-大井町</v>
      </c>
      <c r="E715" s="121">
        <v>714</v>
      </c>
    </row>
    <row r="716" spans="1:5">
      <c r="A716" s="121">
        <v>715</v>
      </c>
      <c r="B716" s="121" t="s">
        <v>755</v>
      </c>
      <c r="C716" s="121" t="s">
        <v>952</v>
      </c>
      <c r="D716" s="121" t="str">
        <f t="shared" si="11"/>
        <v>神奈川県-松田町</v>
      </c>
      <c r="E716" s="121">
        <v>715</v>
      </c>
    </row>
    <row r="717" spans="1:5">
      <c r="A717" s="121">
        <v>716</v>
      </c>
      <c r="B717" s="121" t="s">
        <v>755</v>
      </c>
      <c r="C717" s="121" t="s">
        <v>1236</v>
      </c>
      <c r="D717" s="121" t="str">
        <f t="shared" si="11"/>
        <v>神奈川県-山北町</v>
      </c>
      <c r="E717" s="121">
        <v>716</v>
      </c>
    </row>
    <row r="718" spans="1:5">
      <c r="A718" s="121">
        <v>717</v>
      </c>
      <c r="B718" s="121" t="s">
        <v>755</v>
      </c>
      <c r="C718" s="121" t="s">
        <v>1238</v>
      </c>
      <c r="D718" s="121" t="str">
        <f t="shared" si="11"/>
        <v>神奈川県-開成町</v>
      </c>
      <c r="E718" s="121">
        <v>717</v>
      </c>
    </row>
    <row r="719" spans="1:5">
      <c r="A719" s="121">
        <v>718</v>
      </c>
      <c r="B719" s="121" t="s">
        <v>755</v>
      </c>
      <c r="C719" s="121" t="s">
        <v>10</v>
      </c>
      <c r="D719" s="121" t="str">
        <f t="shared" si="11"/>
        <v>神奈川県-箱根町</v>
      </c>
      <c r="E719" s="121">
        <v>718</v>
      </c>
    </row>
    <row r="720" spans="1:5">
      <c r="A720" s="121">
        <v>719</v>
      </c>
      <c r="B720" s="121" t="s">
        <v>755</v>
      </c>
      <c r="C720" s="121" t="s">
        <v>1239</v>
      </c>
      <c r="D720" s="121" t="str">
        <f t="shared" si="11"/>
        <v>神奈川県-真鶴町</v>
      </c>
      <c r="E720" s="121">
        <v>719</v>
      </c>
    </row>
    <row r="721" spans="1:5">
      <c r="A721" s="121">
        <v>720</v>
      </c>
      <c r="B721" s="121" t="s">
        <v>755</v>
      </c>
      <c r="C721" s="121" t="s">
        <v>1242</v>
      </c>
      <c r="D721" s="121" t="str">
        <f t="shared" si="11"/>
        <v>神奈川県-湯河原町</v>
      </c>
      <c r="E721" s="121">
        <v>720</v>
      </c>
    </row>
    <row r="722" spans="1:5">
      <c r="A722" s="121">
        <v>721</v>
      </c>
      <c r="B722" s="121" t="s">
        <v>755</v>
      </c>
      <c r="C722" s="121" t="s">
        <v>1245</v>
      </c>
      <c r="D722" s="121" t="str">
        <f t="shared" si="11"/>
        <v>神奈川県-愛川町</v>
      </c>
      <c r="E722" s="121">
        <v>721</v>
      </c>
    </row>
    <row r="723" spans="1:5">
      <c r="A723" s="121">
        <v>722</v>
      </c>
      <c r="B723" s="121" t="s">
        <v>755</v>
      </c>
      <c r="C723" s="121" t="s">
        <v>946</v>
      </c>
      <c r="D723" s="121" t="str">
        <f t="shared" si="11"/>
        <v>神奈川県-清川村</v>
      </c>
      <c r="E723" s="121">
        <v>722</v>
      </c>
    </row>
    <row r="724" spans="1:5">
      <c r="A724" s="121">
        <v>723</v>
      </c>
      <c r="B724" s="121" t="s">
        <v>1249</v>
      </c>
      <c r="C724" s="121" t="s">
        <v>860</v>
      </c>
      <c r="D724" s="121" t="str">
        <f t="shared" si="11"/>
        <v>新潟県-新潟市</v>
      </c>
      <c r="E724" s="121">
        <v>723</v>
      </c>
    </row>
    <row r="725" spans="1:5">
      <c r="A725" s="121">
        <v>724</v>
      </c>
      <c r="B725" s="121" t="s">
        <v>1249</v>
      </c>
      <c r="C725" s="121" t="s">
        <v>173</v>
      </c>
      <c r="D725" s="121" t="str">
        <f t="shared" si="11"/>
        <v>新潟県-長岡市</v>
      </c>
      <c r="E725" s="121">
        <v>724</v>
      </c>
    </row>
    <row r="726" spans="1:5">
      <c r="A726" s="121">
        <v>725</v>
      </c>
      <c r="B726" s="121" t="s">
        <v>1249</v>
      </c>
      <c r="C726" s="121" t="s">
        <v>728</v>
      </c>
      <c r="D726" s="121" t="str">
        <f t="shared" si="11"/>
        <v>新潟県-三条市</v>
      </c>
      <c r="E726" s="121">
        <v>725</v>
      </c>
    </row>
    <row r="727" spans="1:5">
      <c r="A727" s="121">
        <v>726</v>
      </c>
      <c r="B727" s="121" t="s">
        <v>1249</v>
      </c>
      <c r="C727" s="121" t="s">
        <v>270</v>
      </c>
      <c r="D727" s="121" t="str">
        <f t="shared" si="11"/>
        <v>新潟県-柏崎市</v>
      </c>
      <c r="E727" s="121">
        <v>726</v>
      </c>
    </row>
    <row r="728" spans="1:5">
      <c r="A728" s="121">
        <v>727</v>
      </c>
      <c r="B728" s="121" t="s">
        <v>1249</v>
      </c>
      <c r="C728" s="121" t="s">
        <v>475</v>
      </c>
      <c r="D728" s="121" t="str">
        <f t="shared" si="11"/>
        <v>新潟県-新発田市</v>
      </c>
      <c r="E728" s="121">
        <v>727</v>
      </c>
    </row>
    <row r="729" spans="1:5">
      <c r="A729" s="121">
        <v>728</v>
      </c>
      <c r="B729" s="121" t="s">
        <v>1249</v>
      </c>
      <c r="C729" s="121" t="s">
        <v>1250</v>
      </c>
      <c r="D729" s="121" t="str">
        <f t="shared" si="11"/>
        <v>新潟県-小千谷市</v>
      </c>
      <c r="E729" s="121">
        <v>728</v>
      </c>
    </row>
    <row r="730" spans="1:5">
      <c r="A730" s="121">
        <v>729</v>
      </c>
      <c r="B730" s="121" t="s">
        <v>1249</v>
      </c>
      <c r="C730" s="121" t="s">
        <v>1251</v>
      </c>
      <c r="D730" s="121" t="str">
        <f t="shared" si="11"/>
        <v>新潟県-加茂市</v>
      </c>
      <c r="E730" s="121">
        <v>729</v>
      </c>
    </row>
    <row r="731" spans="1:5">
      <c r="A731" s="121">
        <v>730</v>
      </c>
      <c r="B731" s="121" t="s">
        <v>1249</v>
      </c>
      <c r="C731" s="121" t="s">
        <v>608</v>
      </c>
      <c r="D731" s="121" t="str">
        <f t="shared" si="11"/>
        <v>新潟県-十日町市</v>
      </c>
      <c r="E731" s="121">
        <v>730</v>
      </c>
    </row>
    <row r="732" spans="1:5">
      <c r="A732" s="121">
        <v>731</v>
      </c>
      <c r="B732" s="121" t="s">
        <v>1249</v>
      </c>
      <c r="C732" s="121" t="s">
        <v>600</v>
      </c>
      <c r="D732" s="121" t="str">
        <f t="shared" si="11"/>
        <v>新潟県-見附市</v>
      </c>
      <c r="E732" s="121">
        <v>731</v>
      </c>
    </row>
    <row r="733" spans="1:5">
      <c r="A733" s="121">
        <v>732</v>
      </c>
      <c r="B733" s="121" t="s">
        <v>1249</v>
      </c>
      <c r="C733" s="121" t="s">
        <v>1053</v>
      </c>
      <c r="D733" s="121" t="str">
        <f t="shared" si="11"/>
        <v>新潟県-村上市</v>
      </c>
      <c r="E733" s="121">
        <v>732</v>
      </c>
    </row>
    <row r="734" spans="1:5">
      <c r="A734" s="121">
        <v>733</v>
      </c>
      <c r="B734" s="121" t="s">
        <v>1249</v>
      </c>
      <c r="C734" s="121" t="s">
        <v>490</v>
      </c>
      <c r="D734" s="121" t="str">
        <f t="shared" si="11"/>
        <v>新潟県-燕市</v>
      </c>
      <c r="E734" s="121">
        <v>733</v>
      </c>
    </row>
    <row r="735" spans="1:5">
      <c r="A735" s="121">
        <v>734</v>
      </c>
      <c r="B735" s="121" t="s">
        <v>1249</v>
      </c>
      <c r="C735" s="121" t="s">
        <v>1254</v>
      </c>
      <c r="D735" s="121" t="str">
        <f t="shared" si="11"/>
        <v>新潟県-糸魚川市</v>
      </c>
      <c r="E735" s="121">
        <v>734</v>
      </c>
    </row>
    <row r="736" spans="1:5">
      <c r="A736" s="121">
        <v>735</v>
      </c>
      <c r="B736" s="121" t="s">
        <v>1249</v>
      </c>
      <c r="C736" s="121" t="s">
        <v>1243</v>
      </c>
      <c r="D736" s="121" t="str">
        <f t="shared" si="11"/>
        <v>新潟県-妙高市</v>
      </c>
      <c r="E736" s="121">
        <v>735</v>
      </c>
    </row>
    <row r="737" spans="1:5">
      <c r="A737" s="121">
        <v>736</v>
      </c>
      <c r="B737" s="121" t="s">
        <v>1249</v>
      </c>
      <c r="C737" s="121" t="s">
        <v>1256</v>
      </c>
      <c r="D737" s="121" t="str">
        <f t="shared" si="11"/>
        <v>新潟県-五泉市</v>
      </c>
      <c r="E737" s="121">
        <v>736</v>
      </c>
    </row>
    <row r="738" spans="1:5">
      <c r="A738" s="121">
        <v>737</v>
      </c>
      <c r="B738" s="121" t="s">
        <v>1249</v>
      </c>
      <c r="C738" s="121" t="s">
        <v>1258</v>
      </c>
      <c r="D738" s="121" t="str">
        <f t="shared" si="11"/>
        <v>新潟県-上越市</v>
      </c>
      <c r="E738" s="121">
        <v>737</v>
      </c>
    </row>
    <row r="739" spans="1:5">
      <c r="A739" s="121">
        <v>738</v>
      </c>
      <c r="B739" s="121" t="s">
        <v>1249</v>
      </c>
      <c r="C739" s="121" t="s">
        <v>1259</v>
      </c>
      <c r="D739" s="121" t="str">
        <f t="shared" si="11"/>
        <v>新潟県-阿賀野市</v>
      </c>
      <c r="E739" s="121">
        <v>738</v>
      </c>
    </row>
    <row r="740" spans="1:5">
      <c r="A740" s="121">
        <v>739</v>
      </c>
      <c r="B740" s="121" t="s">
        <v>1249</v>
      </c>
      <c r="C740" s="121" t="s">
        <v>964</v>
      </c>
      <c r="D740" s="121" t="str">
        <f t="shared" si="11"/>
        <v>新潟県-佐渡市</v>
      </c>
      <c r="E740" s="121">
        <v>739</v>
      </c>
    </row>
    <row r="741" spans="1:5">
      <c r="A741" s="121">
        <v>740</v>
      </c>
      <c r="B741" s="121" t="s">
        <v>1249</v>
      </c>
      <c r="C741" s="121" t="s">
        <v>1260</v>
      </c>
      <c r="D741" s="121" t="str">
        <f t="shared" si="11"/>
        <v>新潟県-魚沼市</v>
      </c>
      <c r="E741" s="121">
        <v>740</v>
      </c>
    </row>
    <row r="742" spans="1:5">
      <c r="A742" s="121">
        <v>741</v>
      </c>
      <c r="B742" s="121" t="s">
        <v>1249</v>
      </c>
      <c r="C742" s="121" t="s">
        <v>752</v>
      </c>
      <c r="D742" s="121" t="str">
        <f t="shared" si="11"/>
        <v>新潟県-南魚沼市</v>
      </c>
      <c r="E742" s="121">
        <v>741</v>
      </c>
    </row>
    <row r="743" spans="1:5">
      <c r="A743" s="121">
        <v>742</v>
      </c>
      <c r="B743" s="121" t="s">
        <v>1249</v>
      </c>
      <c r="C743" s="121" t="s">
        <v>1262</v>
      </c>
      <c r="D743" s="121" t="str">
        <f t="shared" si="11"/>
        <v>新潟県-胎内市</v>
      </c>
      <c r="E743" s="121">
        <v>742</v>
      </c>
    </row>
    <row r="744" spans="1:5">
      <c r="A744" s="121">
        <v>743</v>
      </c>
      <c r="B744" s="121" t="s">
        <v>1249</v>
      </c>
      <c r="C744" s="121" t="s">
        <v>328</v>
      </c>
      <c r="D744" s="121" t="str">
        <f t="shared" si="11"/>
        <v>新潟県-聖籠町</v>
      </c>
      <c r="E744" s="121">
        <v>743</v>
      </c>
    </row>
    <row r="745" spans="1:5">
      <c r="A745" s="121">
        <v>744</v>
      </c>
      <c r="B745" s="121" t="s">
        <v>1249</v>
      </c>
      <c r="C745" s="121" t="s">
        <v>1064</v>
      </c>
      <c r="D745" s="121" t="str">
        <f t="shared" si="11"/>
        <v>新潟県-弥彦村</v>
      </c>
      <c r="E745" s="121">
        <v>744</v>
      </c>
    </row>
    <row r="746" spans="1:5">
      <c r="A746" s="121">
        <v>745</v>
      </c>
      <c r="B746" s="121" t="s">
        <v>1249</v>
      </c>
      <c r="C746" s="121" t="s">
        <v>1266</v>
      </c>
      <c r="D746" s="121" t="str">
        <f t="shared" si="11"/>
        <v>新潟県-田上町</v>
      </c>
      <c r="E746" s="121">
        <v>745</v>
      </c>
    </row>
    <row r="747" spans="1:5">
      <c r="A747" s="121">
        <v>746</v>
      </c>
      <c r="B747" s="121" t="s">
        <v>1249</v>
      </c>
      <c r="C747" s="121" t="s">
        <v>238</v>
      </c>
      <c r="D747" s="121" t="str">
        <f t="shared" si="11"/>
        <v>新潟県-阿賀町</v>
      </c>
      <c r="E747" s="121">
        <v>746</v>
      </c>
    </row>
    <row r="748" spans="1:5">
      <c r="A748" s="121">
        <v>747</v>
      </c>
      <c r="B748" s="121" t="s">
        <v>1249</v>
      </c>
      <c r="C748" s="121" t="s">
        <v>850</v>
      </c>
      <c r="D748" s="121" t="str">
        <f t="shared" si="11"/>
        <v>新潟県-出雲崎町</v>
      </c>
      <c r="E748" s="121">
        <v>747</v>
      </c>
    </row>
    <row r="749" spans="1:5">
      <c r="A749" s="121">
        <v>748</v>
      </c>
      <c r="B749" s="121" t="s">
        <v>1249</v>
      </c>
      <c r="C749" s="121" t="s">
        <v>701</v>
      </c>
      <c r="D749" s="121" t="str">
        <f t="shared" si="11"/>
        <v>新潟県-湯沢町</v>
      </c>
      <c r="E749" s="121">
        <v>748</v>
      </c>
    </row>
    <row r="750" spans="1:5">
      <c r="A750" s="121">
        <v>749</v>
      </c>
      <c r="B750" s="121" t="s">
        <v>1249</v>
      </c>
      <c r="C750" s="121" t="s">
        <v>747</v>
      </c>
      <c r="D750" s="121" t="str">
        <f t="shared" si="11"/>
        <v>新潟県-津南町</v>
      </c>
      <c r="E750" s="121">
        <v>749</v>
      </c>
    </row>
    <row r="751" spans="1:5">
      <c r="A751" s="121">
        <v>750</v>
      </c>
      <c r="B751" s="121" t="s">
        <v>1249</v>
      </c>
      <c r="C751" s="121" t="s">
        <v>94</v>
      </c>
      <c r="D751" s="121" t="str">
        <f t="shared" si="11"/>
        <v>新潟県-刈羽村</v>
      </c>
      <c r="E751" s="121">
        <v>750</v>
      </c>
    </row>
    <row r="752" spans="1:5">
      <c r="A752" s="121">
        <v>751</v>
      </c>
      <c r="B752" s="121" t="s">
        <v>1249</v>
      </c>
      <c r="C752" s="121" t="s">
        <v>1270</v>
      </c>
      <c r="D752" s="121" t="str">
        <f t="shared" si="11"/>
        <v>新潟県-関川村</v>
      </c>
      <c r="E752" s="121">
        <v>751</v>
      </c>
    </row>
    <row r="753" spans="1:5">
      <c r="A753" s="121">
        <v>752</v>
      </c>
      <c r="B753" s="121" t="s">
        <v>1249</v>
      </c>
      <c r="C753" s="121" t="s">
        <v>1203</v>
      </c>
      <c r="D753" s="121" t="str">
        <f t="shared" si="11"/>
        <v>新潟県-粟島浦村</v>
      </c>
      <c r="E753" s="121">
        <v>752</v>
      </c>
    </row>
    <row r="754" spans="1:5">
      <c r="A754" s="121">
        <v>753</v>
      </c>
      <c r="B754" s="121" t="s">
        <v>1263</v>
      </c>
      <c r="C754" s="121" t="s">
        <v>1271</v>
      </c>
      <c r="D754" s="121" t="str">
        <f t="shared" si="11"/>
        <v>富山県-富山市</v>
      </c>
      <c r="E754" s="121">
        <v>753</v>
      </c>
    </row>
    <row r="755" spans="1:5">
      <c r="A755" s="121">
        <v>754</v>
      </c>
      <c r="B755" s="121" t="s">
        <v>1263</v>
      </c>
      <c r="C755" s="121" t="s">
        <v>920</v>
      </c>
      <c r="D755" s="121" t="str">
        <f t="shared" si="11"/>
        <v>富山県-高岡市</v>
      </c>
      <c r="E755" s="121">
        <v>754</v>
      </c>
    </row>
    <row r="756" spans="1:5">
      <c r="A756" s="121">
        <v>755</v>
      </c>
      <c r="B756" s="121" t="s">
        <v>1263</v>
      </c>
      <c r="C756" s="121" t="s">
        <v>897</v>
      </c>
      <c r="D756" s="121" t="str">
        <f t="shared" si="11"/>
        <v>富山県-魚津市</v>
      </c>
      <c r="E756" s="121">
        <v>755</v>
      </c>
    </row>
    <row r="757" spans="1:5">
      <c r="A757" s="121">
        <v>756</v>
      </c>
      <c r="B757" s="121" t="s">
        <v>1263</v>
      </c>
      <c r="C757" s="121" t="s">
        <v>956</v>
      </c>
      <c r="D757" s="121" t="str">
        <f t="shared" si="11"/>
        <v>富山県-氷見市</v>
      </c>
      <c r="E757" s="121">
        <v>756</v>
      </c>
    </row>
    <row r="758" spans="1:5">
      <c r="A758" s="121">
        <v>757</v>
      </c>
      <c r="B758" s="121" t="s">
        <v>1263</v>
      </c>
      <c r="C758" s="121" t="s">
        <v>201</v>
      </c>
      <c r="D758" s="121" t="str">
        <f t="shared" si="11"/>
        <v>富山県-滑川市</v>
      </c>
      <c r="E758" s="121">
        <v>757</v>
      </c>
    </row>
    <row r="759" spans="1:5">
      <c r="A759" s="121">
        <v>758</v>
      </c>
      <c r="B759" s="121" t="s">
        <v>1263</v>
      </c>
      <c r="C759" s="121" t="s">
        <v>1184</v>
      </c>
      <c r="D759" s="121" t="str">
        <f t="shared" si="11"/>
        <v>富山県-黒部市</v>
      </c>
      <c r="E759" s="121">
        <v>758</v>
      </c>
    </row>
    <row r="760" spans="1:5">
      <c r="A760" s="121">
        <v>759</v>
      </c>
      <c r="B760" s="121" t="s">
        <v>1263</v>
      </c>
      <c r="C760" s="121" t="s">
        <v>1273</v>
      </c>
      <c r="D760" s="121" t="str">
        <f t="shared" si="11"/>
        <v>富山県-砺波市</v>
      </c>
      <c r="E760" s="121">
        <v>759</v>
      </c>
    </row>
    <row r="761" spans="1:5">
      <c r="A761" s="121">
        <v>760</v>
      </c>
      <c r="B761" s="121" t="s">
        <v>1263</v>
      </c>
      <c r="C761" s="121" t="s">
        <v>1081</v>
      </c>
      <c r="D761" s="121" t="str">
        <f t="shared" si="11"/>
        <v>富山県-小矢部市</v>
      </c>
      <c r="E761" s="121">
        <v>760</v>
      </c>
    </row>
    <row r="762" spans="1:5">
      <c r="A762" s="121">
        <v>761</v>
      </c>
      <c r="B762" s="121" t="s">
        <v>1263</v>
      </c>
      <c r="C762" s="121" t="s">
        <v>1275</v>
      </c>
      <c r="D762" s="121" t="str">
        <f t="shared" si="11"/>
        <v>富山県-南砺市</v>
      </c>
      <c r="E762" s="121">
        <v>761</v>
      </c>
    </row>
    <row r="763" spans="1:5">
      <c r="A763" s="121">
        <v>762</v>
      </c>
      <c r="B763" s="121" t="s">
        <v>1263</v>
      </c>
      <c r="C763" s="121" t="s">
        <v>1278</v>
      </c>
      <c r="D763" s="121" t="str">
        <f t="shared" si="11"/>
        <v>富山県-射水市</v>
      </c>
      <c r="E763" s="121">
        <v>762</v>
      </c>
    </row>
    <row r="764" spans="1:5">
      <c r="A764" s="121">
        <v>763</v>
      </c>
      <c r="B764" s="121" t="s">
        <v>1263</v>
      </c>
      <c r="C764" s="121" t="s">
        <v>75</v>
      </c>
      <c r="D764" s="121" t="str">
        <f t="shared" si="11"/>
        <v>富山県-舟橋村</v>
      </c>
      <c r="E764" s="121">
        <v>763</v>
      </c>
    </row>
    <row r="765" spans="1:5">
      <c r="A765" s="121">
        <v>764</v>
      </c>
      <c r="B765" s="121" t="s">
        <v>1263</v>
      </c>
      <c r="C765" s="121" t="s">
        <v>1280</v>
      </c>
      <c r="D765" s="121" t="str">
        <f t="shared" si="11"/>
        <v>富山県-上市町</v>
      </c>
      <c r="E765" s="121">
        <v>764</v>
      </c>
    </row>
    <row r="766" spans="1:5">
      <c r="A766" s="121">
        <v>765</v>
      </c>
      <c r="B766" s="121" t="s">
        <v>1263</v>
      </c>
      <c r="C766" s="121" t="s">
        <v>614</v>
      </c>
      <c r="D766" s="121" t="str">
        <f t="shared" si="11"/>
        <v>富山県-立山町</v>
      </c>
      <c r="E766" s="121">
        <v>765</v>
      </c>
    </row>
    <row r="767" spans="1:5">
      <c r="A767" s="121">
        <v>766</v>
      </c>
      <c r="B767" s="121" t="s">
        <v>1263</v>
      </c>
      <c r="C767" s="121" t="s">
        <v>1012</v>
      </c>
      <c r="D767" s="121" t="str">
        <f t="shared" si="11"/>
        <v>富山県-入善町</v>
      </c>
      <c r="E767" s="121">
        <v>766</v>
      </c>
    </row>
    <row r="768" spans="1:5">
      <c r="A768" s="121">
        <v>767</v>
      </c>
      <c r="B768" s="121" t="s">
        <v>1263</v>
      </c>
      <c r="C768" s="121" t="s">
        <v>808</v>
      </c>
      <c r="D768" s="121" t="str">
        <f t="shared" si="11"/>
        <v>富山県-朝日町</v>
      </c>
      <c r="E768" s="121">
        <v>767</v>
      </c>
    </row>
    <row r="769" spans="1:5">
      <c r="A769" s="121">
        <v>768</v>
      </c>
      <c r="B769" s="121" t="s">
        <v>1282</v>
      </c>
      <c r="C769" s="121" t="s">
        <v>1283</v>
      </c>
      <c r="D769" s="121" t="str">
        <f t="shared" si="11"/>
        <v>石川県-金沢市</v>
      </c>
      <c r="E769" s="121">
        <v>768</v>
      </c>
    </row>
    <row r="770" spans="1:5">
      <c r="A770" s="121">
        <v>769</v>
      </c>
      <c r="B770" s="121" t="s">
        <v>1282</v>
      </c>
      <c r="C770" s="121" t="s">
        <v>1285</v>
      </c>
      <c r="D770" s="121" t="str">
        <f t="shared" ref="D770:D833" si="12">B770&amp;"-"&amp;C770</f>
        <v>石川県-七尾市</v>
      </c>
      <c r="E770" s="121">
        <v>769</v>
      </c>
    </row>
    <row r="771" spans="1:5">
      <c r="A771" s="121">
        <v>770</v>
      </c>
      <c r="B771" s="121" t="s">
        <v>1282</v>
      </c>
      <c r="C771" s="121" t="s">
        <v>1274</v>
      </c>
      <c r="D771" s="121" t="str">
        <f t="shared" si="12"/>
        <v>石川県-小松市</v>
      </c>
      <c r="E771" s="121">
        <v>770</v>
      </c>
    </row>
    <row r="772" spans="1:5">
      <c r="A772" s="121">
        <v>771</v>
      </c>
      <c r="B772" s="121" t="s">
        <v>1282</v>
      </c>
      <c r="C772" s="121" t="s">
        <v>134</v>
      </c>
      <c r="D772" s="121" t="str">
        <f t="shared" si="12"/>
        <v>石川県-輪島市</v>
      </c>
      <c r="E772" s="121">
        <v>771</v>
      </c>
    </row>
    <row r="773" spans="1:5">
      <c r="A773" s="121">
        <v>772</v>
      </c>
      <c r="B773" s="121" t="s">
        <v>1282</v>
      </c>
      <c r="C773" s="121" t="s">
        <v>562</v>
      </c>
      <c r="D773" s="121" t="str">
        <f t="shared" si="12"/>
        <v>石川県-珠洲市</v>
      </c>
      <c r="E773" s="121">
        <v>772</v>
      </c>
    </row>
    <row r="774" spans="1:5">
      <c r="A774" s="121">
        <v>773</v>
      </c>
      <c r="B774" s="121" t="s">
        <v>1282</v>
      </c>
      <c r="C774" s="121" t="s">
        <v>1257</v>
      </c>
      <c r="D774" s="121" t="str">
        <f t="shared" si="12"/>
        <v>石川県-加賀市</v>
      </c>
      <c r="E774" s="121">
        <v>773</v>
      </c>
    </row>
    <row r="775" spans="1:5">
      <c r="A775" s="121">
        <v>774</v>
      </c>
      <c r="B775" s="121" t="s">
        <v>1282</v>
      </c>
      <c r="C775" s="121" t="s">
        <v>1286</v>
      </c>
      <c r="D775" s="121" t="str">
        <f t="shared" si="12"/>
        <v>石川県-羽咋市</v>
      </c>
      <c r="E775" s="121">
        <v>774</v>
      </c>
    </row>
    <row r="776" spans="1:5">
      <c r="A776" s="121">
        <v>775</v>
      </c>
      <c r="B776" s="121" t="s">
        <v>1282</v>
      </c>
      <c r="C776" s="121" t="s">
        <v>1288</v>
      </c>
      <c r="D776" s="121" t="str">
        <f t="shared" si="12"/>
        <v>石川県-かほく市</v>
      </c>
      <c r="E776" s="121">
        <v>775</v>
      </c>
    </row>
    <row r="777" spans="1:5">
      <c r="A777" s="121">
        <v>776</v>
      </c>
      <c r="B777" s="121" t="s">
        <v>1282</v>
      </c>
      <c r="C777" s="121" t="s">
        <v>1290</v>
      </c>
      <c r="D777" s="121" t="str">
        <f t="shared" si="12"/>
        <v>石川県-白山市</v>
      </c>
      <c r="E777" s="121">
        <v>776</v>
      </c>
    </row>
    <row r="778" spans="1:5">
      <c r="A778" s="121">
        <v>777</v>
      </c>
      <c r="B778" s="121" t="s">
        <v>1282</v>
      </c>
      <c r="C778" s="121" t="s">
        <v>259</v>
      </c>
      <c r="D778" s="121" t="str">
        <f t="shared" si="12"/>
        <v>石川県-能美市</v>
      </c>
      <c r="E778" s="121">
        <v>777</v>
      </c>
    </row>
    <row r="779" spans="1:5">
      <c r="A779" s="121">
        <v>778</v>
      </c>
      <c r="B779" s="121" t="s">
        <v>1282</v>
      </c>
      <c r="C779" s="121" t="s">
        <v>274</v>
      </c>
      <c r="D779" s="121" t="str">
        <f t="shared" si="12"/>
        <v>石川県-野々市市</v>
      </c>
      <c r="E779" s="121">
        <v>778</v>
      </c>
    </row>
    <row r="780" spans="1:5">
      <c r="A780" s="121">
        <v>779</v>
      </c>
      <c r="B780" s="121" t="s">
        <v>1282</v>
      </c>
      <c r="C780" s="121" t="s">
        <v>828</v>
      </c>
      <c r="D780" s="121" t="str">
        <f t="shared" si="12"/>
        <v>石川県-川北町</v>
      </c>
      <c r="E780" s="121">
        <v>779</v>
      </c>
    </row>
    <row r="781" spans="1:5">
      <c r="A781" s="121">
        <v>780</v>
      </c>
      <c r="B781" s="121" t="s">
        <v>1282</v>
      </c>
      <c r="C781" s="121" t="s">
        <v>1291</v>
      </c>
      <c r="D781" s="121" t="str">
        <f t="shared" si="12"/>
        <v>石川県-津幡町</v>
      </c>
      <c r="E781" s="121">
        <v>780</v>
      </c>
    </row>
    <row r="782" spans="1:5">
      <c r="A782" s="121">
        <v>781</v>
      </c>
      <c r="B782" s="121" t="s">
        <v>1282</v>
      </c>
      <c r="C782" s="121" t="s">
        <v>1293</v>
      </c>
      <c r="D782" s="121" t="str">
        <f t="shared" si="12"/>
        <v>石川県-内灘町</v>
      </c>
      <c r="E782" s="121">
        <v>781</v>
      </c>
    </row>
    <row r="783" spans="1:5">
      <c r="A783" s="121">
        <v>782</v>
      </c>
      <c r="B783" s="121" t="s">
        <v>1282</v>
      </c>
      <c r="C783" s="121" t="s">
        <v>219</v>
      </c>
      <c r="D783" s="121" t="str">
        <f t="shared" si="12"/>
        <v>石川県-志賀町</v>
      </c>
      <c r="E783" s="121">
        <v>782</v>
      </c>
    </row>
    <row r="784" spans="1:5">
      <c r="A784" s="121">
        <v>783</v>
      </c>
      <c r="B784" s="121" t="s">
        <v>1282</v>
      </c>
      <c r="C784" s="121" t="s">
        <v>1082</v>
      </c>
      <c r="D784" s="121" t="str">
        <f t="shared" si="12"/>
        <v>石川県-宝達志水町</v>
      </c>
      <c r="E784" s="121">
        <v>783</v>
      </c>
    </row>
    <row r="785" spans="1:5">
      <c r="A785" s="121">
        <v>784</v>
      </c>
      <c r="B785" s="121" t="s">
        <v>1282</v>
      </c>
      <c r="C785" s="121" t="s">
        <v>1296</v>
      </c>
      <c r="D785" s="121" t="str">
        <f t="shared" si="12"/>
        <v>石川県-中能登町</v>
      </c>
      <c r="E785" s="121">
        <v>784</v>
      </c>
    </row>
    <row r="786" spans="1:5">
      <c r="A786" s="121">
        <v>785</v>
      </c>
      <c r="B786" s="121" t="s">
        <v>1282</v>
      </c>
      <c r="C786" s="121" t="s">
        <v>1297</v>
      </c>
      <c r="D786" s="121" t="str">
        <f t="shared" si="12"/>
        <v>石川県-穴水町</v>
      </c>
      <c r="E786" s="121">
        <v>785</v>
      </c>
    </row>
    <row r="787" spans="1:5">
      <c r="A787" s="121">
        <v>786</v>
      </c>
      <c r="B787" s="121" t="s">
        <v>1282</v>
      </c>
      <c r="C787" s="121" t="s">
        <v>596</v>
      </c>
      <c r="D787" s="121" t="str">
        <f t="shared" si="12"/>
        <v>石川県-能登町</v>
      </c>
      <c r="E787" s="121">
        <v>786</v>
      </c>
    </row>
    <row r="788" spans="1:5">
      <c r="A788" s="121">
        <v>787</v>
      </c>
      <c r="B788" s="121" t="s">
        <v>734</v>
      </c>
      <c r="C788" s="121" t="s">
        <v>1189</v>
      </c>
      <c r="D788" s="121" t="str">
        <f t="shared" si="12"/>
        <v>福井県-福井市</v>
      </c>
      <c r="E788" s="121">
        <v>787</v>
      </c>
    </row>
    <row r="789" spans="1:5">
      <c r="A789" s="121">
        <v>788</v>
      </c>
      <c r="B789" s="121" t="s">
        <v>734</v>
      </c>
      <c r="C789" s="121" t="s">
        <v>931</v>
      </c>
      <c r="D789" s="121" t="str">
        <f t="shared" si="12"/>
        <v>福井県-敦賀市</v>
      </c>
      <c r="E789" s="121">
        <v>788</v>
      </c>
    </row>
    <row r="790" spans="1:5">
      <c r="A790" s="121">
        <v>789</v>
      </c>
      <c r="B790" s="121" t="s">
        <v>734</v>
      </c>
      <c r="C790" s="121" t="s">
        <v>1299</v>
      </c>
      <c r="D790" s="121" t="str">
        <f t="shared" si="12"/>
        <v>福井県-小浜市</v>
      </c>
      <c r="E790" s="121">
        <v>789</v>
      </c>
    </row>
    <row r="791" spans="1:5">
      <c r="A791" s="121">
        <v>790</v>
      </c>
      <c r="B791" s="121" t="s">
        <v>734</v>
      </c>
      <c r="C791" s="121" t="s">
        <v>1294</v>
      </c>
      <c r="D791" s="121" t="str">
        <f t="shared" si="12"/>
        <v>福井県-大野市</v>
      </c>
      <c r="E791" s="121">
        <v>790</v>
      </c>
    </row>
    <row r="792" spans="1:5">
      <c r="A792" s="121">
        <v>791</v>
      </c>
      <c r="B792" s="121" t="s">
        <v>734</v>
      </c>
      <c r="C792" s="121" t="s">
        <v>811</v>
      </c>
      <c r="D792" s="121" t="str">
        <f t="shared" si="12"/>
        <v>福井県-勝山市</v>
      </c>
      <c r="E792" s="121">
        <v>791</v>
      </c>
    </row>
    <row r="793" spans="1:5">
      <c r="A793" s="121">
        <v>792</v>
      </c>
      <c r="B793" s="121" t="s">
        <v>734</v>
      </c>
      <c r="C793" s="121" t="s">
        <v>87</v>
      </c>
      <c r="D793" s="121" t="str">
        <f t="shared" si="12"/>
        <v>福井県-鯖江市</v>
      </c>
      <c r="E793" s="121">
        <v>792</v>
      </c>
    </row>
    <row r="794" spans="1:5">
      <c r="A794" s="121">
        <v>793</v>
      </c>
      <c r="B794" s="121" t="s">
        <v>734</v>
      </c>
      <c r="C794" s="121" t="s">
        <v>1300</v>
      </c>
      <c r="D794" s="121" t="str">
        <f t="shared" si="12"/>
        <v>福井県-あわら市</v>
      </c>
      <c r="E794" s="121">
        <v>793</v>
      </c>
    </row>
    <row r="795" spans="1:5">
      <c r="A795" s="121">
        <v>794</v>
      </c>
      <c r="B795" s="121" t="s">
        <v>734</v>
      </c>
      <c r="C795" s="121" t="s">
        <v>1284</v>
      </c>
      <c r="D795" s="121" t="str">
        <f t="shared" si="12"/>
        <v>福井県-越前市</v>
      </c>
      <c r="E795" s="121">
        <v>794</v>
      </c>
    </row>
    <row r="796" spans="1:5">
      <c r="A796" s="121">
        <v>795</v>
      </c>
      <c r="B796" s="121" t="s">
        <v>734</v>
      </c>
      <c r="C796" s="121" t="s">
        <v>459</v>
      </c>
      <c r="D796" s="121" t="str">
        <f t="shared" si="12"/>
        <v>福井県-坂井市</v>
      </c>
      <c r="E796" s="121">
        <v>795</v>
      </c>
    </row>
    <row r="797" spans="1:5">
      <c r="A797" s="121">
        <v>796</v>
      </c>
      <c r="B797" s="121" t="s">
        <v>734</v>
      </c>
      <c r="C797" s="121" t="s">
        <v>1027</v>
      </c>
      <c r="D797" s="121" t="str">
        <f t="shared" si="12"/>
        <v>福井県-永平寺町</v>
      </c>
      <c r="E797" s="121">
        <v>796</v>
      </c>
    </row>
    <row r="798" spans="1:5">
      <c r="A798" s="121">
        <v>797</v>
      </c>
      <c r="B798" s="121" t="s">
        <v>734</v>
      </c>
      <c r="C798" s="121" t="s">
        <v>364</v>
      </c>
      <c r="D798" s="121" t="str">
        <f t="shared" si="12"/>
        <v>福井県-池田町</v>
      </c>
      <c r="E798" s="121">
        <v>797</v>
      </c>
    </row>
    <row r="799" spans="1:5">
      <c r="A799" s="121">
        <v>798</v>
      </c>
      <c r="B799" s="121" t="s">
        <v>734</v>
      </c>
      <c r="C799" s="121" t="s">
        <v>1301</v>
      </c>
      <c r="D799" s="121" t="str">
        <f t="shared" si="12"/>
        <v>福井県-南越前町</v>
      </c>
      <c r="E799" s="121">
        <v>798</v>
      </c>
    </row>
    <row r="800" spans="1:5">
      <c r="A800" s="121">
        <v>799</v>
      </c>
      <c r="B800" s="121" t="s">
        <v>734</v>
      </c>
      <c r="C800" s="121" t="s">
        <v>57</v>
      </c>
      <c r="D800" s="121" t="str">
        <f t="shared" si="12"/>
        <v>福井県-越前町</v>
      </c>
      <c r="E800" s="121">
        <v>799</v>
      </c>
    </row>
    <row r="801" spans="1:5">
      <c r="A801" s="121">
        <v>800</v>
      </c>
      <c r="B801" s="121" t="s">
        <v>734</v>
      </c>
      <c r="C801" s="121" t="s">
        <v>1302</v>
      </c>
      <c r="D801" s="121" t="str">
        <f t="shared" si="12"/>
        <v>福井県-美浜町</v>
      </c>
      <c r="E801" s="121">
        <v>800</v>
      </c>
    </row>
    <row r="802" spans="1:5">
      <c r="A802" s="121">
        <v>801</v>
      </c>
      <c r="B802" s="121" t="s">
        <v>734</v>
      </c>
      <c r="C802" s="121" t="s">
        <v>418</v>
      </c>
      <c r="D802" s="121" t="str">
        <f t="shared" si="12"/>
        <v>福井県-高浜町</v>
      </c>
      <c r="E802" s="121">
        <v>801</v>
      </c>
    </row>
    <row r="803" spans="1:5">
      <c r="A803" s="121">
        <v>802</v>
      </c>
      <c r="B803" s="121" t="s">
        <v>734</v>
      </c>
      <c r="C803" s="121" t="s">
        <v>211</v>
      </c>
      <c r="D803" s="121" t="str">
        <f t="shared" si="12"/>
        <v>福井県-おおい町</v>
      </c>
      <c r="E803" s="121">
        <v>802</v>
      </c>
    </row>
    <row r="804" spans="1:5">
      <c r="A804" s="121">
        <v>803</v>
      </c>
      <c r="B804" s="121" t="s">
        <v>734</v>
      </c>
      <c r="C804" s="121" t="s">
        <v>1168</v>
      </c>
      <c r="D804" s="121" t="str">
        <f t="shared" si="12"/>
        <v>福井県-若狭町</v>
      </c>
      <c r="E804" s="121">
        <v>803</v>
      </c>
    </row>
    <row r="805" spans="1:5">
      <c r="A805" s="121">
        <v>804</v>
      </c>
      <c r="B805" s="121" t="s">
        <v>1120</v>
      </c>
      <c r="C805" s="121" t="s">
        <v>426</v>
      </c>
      <c r="D805" s="121" t="str">
        <f t="shared" si="12"/>
        <v>山梨県-甲府市</v>
      </c>
      <c r="E805" s="121">
        <v>804</v>
      </c>
    </row>
    <row r="806" spans="1:5">
      <c r="A806" s="121">
        <v>805</v>
      </c>
      <c r="B806" s="121" t="s">
        <v>1120</v>
      </c>
      <c r="C806" s="121" t="s">
        <v>1147</v>
      </c>
      <c r="D806" s="121" t="str">
        <f t="shared" si="12"/>
        <v>山梨県-富士吉田市</v>
      </c>
      <c r="E806" s="121">
        <v>805</v>
      </c>
    </row>
    <row r="807" spans="1:5">
      <c r="A807" s="121">
        <v>806</v>
      </c>
      <c r="B807" s="121" t="s">
        <v>1120</v>
      </c>
      <c r="C807" s="121" t="s">
        <v>140</v>
      </c>
      <c r="D807" s="121" t="str">
        <f t="shared" si="12"/>
        <v>山梨県-都留市</v>
      </c>
      <c r="E807" s="121">
        <v>806</v>
      </c>
    </row>
    <row r="808" spans="1:5">
      <c r="A808" s="121">
        <v>807</v>
      </c>
      <c r="B808" s="121" t="s">
        <v>1120</v>
      </c>
      <c r="C808" s="121" t="s">
        <v>643</v>
      </c>
      <c r="D808" s="121" t="str">
        <f t="shared" si="12"/>
        <v>山梨県-山梨市</v>
      </c>
      <c r="E808" s="121">
        <v>807</v>
      </c>
    </row>
    <row r="809" spans="1:5">
      <c r="A809" s="121">
        <v>808</v>
      </c>
      <c r="B809" s="121" t="s">
        <v>1120</v>
      </c>
      <c r="C809" s="121" t="s">
        <v>944</v>
      </c>
      <c r="D809" s="121" t="str">
        <f t="shared" si="12"/>
        <v>山梨県-大月市</v>
      </c>
      <c r="E809" s="121">
        <v>808</v>
      </c>
    </row>
    <row r="810" spans="1:5">
      <c r="A810" s="121">
        <v>809</v>
      </c>
      <c r="B810" s="121" t="s">
        <v>1120</v>
      </c>
      <c r="C810" s="121" t="s">
        <v>834</v>
      </c>
      <c r="D810" s="121" t="str">
        <f t="shared" si="12"/>
        <v>山梨県-韮崎市</v>
      </c>
      <c r="E810" s="121">
        <v>809</v>
      </c>
    </row>
    <row r="811" spans="1:5">
      <c r="A811" s="121">
        <v>810</v>
      </c>
      <c r="B811" s="121" t="s">
        <v>1120</v>
      </c>
      <c r="C811" s="121" t="s">
        <v>739</v>
      </c>
      <c r="D811" s="121" t="str">
        <f t="shared" si="12"/>
        <v>山梨県-南アルプス市</v>
      </c>
      <c r="E811" s="121">
        <v>810</v>
      </c>
    </row>
    <row r="812" spans="1:5">
      <c r="A812" s="121">
        <v>811</v>
      </c>
      <c r="B812" s="121" t="s">
        <v>1120</v>
      </c>
      <c r="C812" s="121" t="s">
        <v>1304</v>
      </c>
      <c r="D812" s="121" t="str">
        <f t="shared" si="12"/>
        <v>山梨県-北杜市</v>
      </c>
      <c r="E812" s="121">
        <v>811</v>
      </c>
    </row>
    <row r="813" spans="1:5">
      <c r="A813" s="121">
        <v>812</v>
      </c>
      <c r="B813" s="121" t="s">
        <v>1120</v>
      </c>
      <c r="C813" s="121" t="s">
        <v>1305</v>
      </c>
      <c r="D813" s="121" t="str">
        <f t="shared" si="12"/>
        <v>山梨県-甲斐市</v>
      </c>
      <c r="E813" s="121">
        <v>812</v>
      </c>
    </row>
    <row r="814" spans="1:5">
      <c r="A814" s="121">
        <v>813</v>
      </c>
      <c r="B814" s="121" t="s">
        <v>1120</v>
      </c>
      <c r="C814" s="121" t="s">
        <v>1309</v>
      </c>
      <c r="D814" s="121" t="str">
        <f t="shared" si="12"/>
        <v>山梨県-笛吹市</v>
      </c>
      <c r="E814" s="121">
        <v>813</v>
      </c>
    </row>
    <row r="815" spans="1:5">
      <c r="A815" s="121">
        <v>814</v>
      </c>
      <c r="B815" s="121" t="s">
        <v>1120</v>
      </c>
      <c r="C815" s="121" t="s">
        <v>46</v>
      </c>
      <c r="D815" s="121" t="str">
        <f t="shared" si="12"/>
        <v>山梨県-上野原市</v>
      </c>
      <c r="E815" s="121">
        <v>814</v>
      </c>
    </row>
    <row r="816" spans="1:5">
      <c r="A816" s="121">
        <v>815</v>
      </c>
      <c r="B816" s="121" t="s">
        <v>1120</v>
      </c>
      <c r="C816" s="121" t="s">
        <v>1310</v>
      </c>
      <c r="D816" s="121" t="str">
        <f t="shared" si="12"/>
        <v>山梨県-甲州市</v>
      </c>
      <c r="E816" s="121">
        <v>815</v>
      </c>
    </row>
    <row r="817" spans="1:5">
      <c r="A817" s="121">
        <v>816</v>
      </c>
      <c r="B817" s="121" t="s">
        <v>1120</v>
      </c>
      <c r="C817" s="121" t="s">
        <v>153</v>
      </c>
      <c r="D817" s="121" t="str">
        <f t="shared" si="12"/>
        <v>山梨県-中央市</v>
      </c>
      <c r="E817" s="121">
        <v>816</v>
      </c>
    </row>
    <row r="818" spans="1:5">
      <c r="A818" s="121">
        <v>817</v>
      </c>
      <c r="B818" s="121" t="s">
        <v>1120</v>
      </c>
      <c r="C818" s="121" t="s">
        <v>1295</v>
      </c>
      <c r="D818" s="121" t="str">
        <f t="shared" si="12"/>
        <v>山梨県-市川三郷町</v>
      </c>
      <c r="E818" s="121">
        <v>817</v>
      </c>
    </row>
    <row r="819" spans="1:5">
      <c r="A819" s="121">
        <v>818</v>
      </c>
      <c r="B819" s="121" t="s">
        <v>1120</v>
      </c>
      <c r="C819" s="121" t="s">
        <v>484</v>
      </c>
      <c r="D819" s="121" t="str">
        <f t="shared" si="12"/>
        <v>山梨県-早川町</v>
      </c>
      <c r="E819" s="121">
        <v>818</v>
      </c>
    </row>
    <row r="820" spans="1:5">
      <c r="A820" s="121">
        <v>819</v>
      </c>
      <c r="B820" s="121" t="s">
        <v>1120</v>
      </c>
      <c r="C820" s="121" t="s">
        <v>331</v>
      </c>
      <c r="D820" s="121" t="str">
        <f t="shared" si="12"/>
        <v>山梨県-身延町</v>
      </c>
      <c r="E820" s="121">
        <v>819</v>
      </c>
    </row>
    <row r="821" spans="1:5">
      <c r="A821" s="121">
        <v>820</v>
      </c>
      <c r="B821" s="121" t="s">
        <v>1120</v>
      </c>
      <c r="C821" s="121" t="s">
        <v>144</v>
      </c>
      <c r="D821" s="121" t="str">
        <f t="shared" si="12"/>
        <v>山梨県-南部町</v>
      </c>
      <c r="E821" s="121">
        <v>820</v>
      </c>
    </row>
    <row r="822" spans="1:5">
      <c r="A822" s="121">
        <v>821</v>
      </c>
      <c r="B822" s="121" t="s">
        <v>1120</v>
      </c>
      <c r="C822" s="121" t="s">
        <v>1312</v>
      </c>
      <c r="D822" s="121" t="str">
        <f t="shared" si="12"/>
        <v>山梨県-富士川町</v>
      </c>
      <c r="E822" s="121">
        <v>821</v>
      </c>
    </row>
    <row r="823" spans="1:5">
      <c r="A823" s="121">
        <v>822</v>
      </c>
      <c r="B823" s="121" t="s">
        <v>1120</v>
      </c>
      <c r="C823" s="121" t="s">
        <v>723</v>
      </c>
      <c r="D823" s="121" t="str">
        <f t="shared" si="12"/>
        <v>山梨県-昭和町</v>
      </c>
      <c r="E823" s="121">
        <v>822</v>
      </c>
    </row>
    <row r="824" spans="1:5">
      <c r="A824" s="121">
        <v>823</v>
      </c>
      <c r="B824" s="121" t="s">
        <v>1120</v>
      </c>
      <c r="C824" s="121" t="s">
        <v>1252</v>
      </c>
      <c r="D824" s="121" t="str">
        <f t="shared" si="12"/>
        <v>山梨県-道志村</v>
      </c>
      <c r="E824" s="121">
        <v>823</v>
      </c>
    </row>
    <row r="825" spans="1:5">
      <c r="A825" s="121">
        <v>824</v>
      </c>
      <c r="B825" s="121" t="s">
        <v>1120</v>
      </c>
      <c r="C825" s="121" t="s">
        <v>1313</v>
      </c>
      <c r="D825" s="121" t="str">
        <f t="shared" si="12"/>
        <v>山梨県-西桂町</v>
      </c>
      <c r="E825" s="121">
        <v>824</v>
      </c>
    </row>
    <row r="826" spans="1:5">
      <c r="A826" s="121">
        <v>825</v>
      </c>
      <c r="B826" s="121" t="s">
        <v>1120</v>
      </c>
      <c r="C826" s="121" t="s">
        <v>1276</v>
      </c>
      <c r="D826" s="121" t="str">
        <f t="shared" si="12"/>
        <v>山梨県-忍野村</v>
      </c>
      <c r="E826" s="121">
        <v>825</v>
      </c>
    </row>
    <row r="827" spans="1:5">
      <c r="A827" s="121">
        <v>826</v>
      </c>
      <c r="B827" s="121" t="s">
        <v>1120</v>
      </c>
      <c r="C827" s="121" t="s">
        <v>1298</v>
      </c>
      <c r="D827" s="121" t="str">
        <f t="shared" si="12"/>
        <v>山梨県-山中湖村</v>
      </c>
      <c r="E827" s="121">
        <v>826</v>
      </c>
    </row>
    <row r="828" spans="1:5">
      <c r="A828" s="121">
        <v>827</v>
      </c>
      <c r="B828" s="121" t="s">
        <v>1120</v>
      </c>
      <c r="C828" s="121" t="s">
        <v>973</v>
      </c>
      <c r="D828" s="121" t="str">
        <f t="shared" si="12"/>
        <v>山梨県-鳴沢村</v>
      </c>
      <c r="E828" s="121">
        <v>827</v>
      </c>
    </row>
    <row r="829" spans="1:5">
      <c r="A829" s="121">
        <v>828</v>
      </c>
      <c r="B829" s="121" t="s">
        <v>1120</v>
      </c>
      <c r="C829" s="121" t="s">
        <v>1314</v>
      </c>
      <c r="D829" s="121" t="str">
        <f t="shared" si="12"/>
        <v>山梨県-富士河口湖町</v>
      </c>
      <c r="E829" s="121">
        <v>828</v>
      </c>
    </row>
    <row r="830" spans="1:5">
      <c r="A830" s="121">
        <v>829</v>
      </c>
      <c r="B830" s="121" t="s">
        <v>1120</v>
      </c>
      <c r="C830" s="121" t="s">
        <v>1315</v>
      </c>
      <c r="D830" s="121" t="str">
        <f t="shared" si="12"/>
        <v>山梨県-小菅村</v>
      </c>
      <c r="E830" s="121">
        <v>829</v>
      </c>
    </row>
    <row r="831" spans="1:5">
      <c r="A831" s="121">
        <v>830</v>
      </c>
      <c r="B831" s="121" t="s">
        <v>1120</v>
      </c>
      <c r="C831" s="121" t="s">
        <v>1316</v>
      </c>
      <c r="D831" s="121" t="str">
        <f t="shared" si="12"/>
        <v>山梨県-丹波山村</v>
      </c>
      <c r="E831" s="121">
        <v>830</v>
      </c>
    </row>
    <row r="832" spans="1:5">
      <c r="A832" s="121">
        <v>831</v>
      </c>
      <c r="B832" s="121" t="s">
        <v>859</v>
      </c>
      <c r="C832" s="121" t="s">
        <v>856</v>
      </c>
      <c r="D832" s="121" t="str">
        <f t="shared" si="12"/>
        <v>長野県-長野市</v>
      </c>
      <c r="E832" s="121">
        <v>831</v>
      </c>
    </row>
    <row r="833" spans="1:5">
      <c r="A833" s="121">
        <v>832</v>
      </c>
      <c r="B833" s="121" t="s">
        <v>859</v>
      </c>
      <c r="C833" s="121" t="s">
        <v>1115</v>
      </c>
      <c r="D833" s="121" t="str">
        <f t="shared" si="12"/>
        <v>長野県-松本市</v>
      </c>
      <c r="E833" s="121">
        <v>832</v>
      </c>
    </row>
    <row r="834" spans="1:5">
      <c r="A834" s="121">
        <v>833</v>
      </c>
      <c r="B834" s="121" t="s">
        <v>859</v>
      </c>
      <c r="C834" s="121" t="s">
        <v>205</v>
      </c>
      <c r="D834" s="121" t="str">
        <f t="shared" ref="D834:D897" si="13">B834&amp;"-"&amp;C834</f>
        <v>長野県-上田市</v>
      </c>
      <c r="E834" s="121">
        <v>833</v>
      </c>
    </row>
    <row r="835" spans="1:5">
      <c r="A835" s="121">
        <v>834</v>
      </c>
      <c r="B835" s="121" t="s">
        <v>859</v>
      </c>
      <c r="C835" s="121" t="s">
        <v>650</v>
      </c>
      <c r="D835" s="121" t="str">
        <f t="shared" si="13"/>
        <v>長野県-岡谷市</v>
      </c>
      <c r="E835" s="121">
        <v>834</v>
      </c>
    </row>
    <row r="836" spans="1:5">
      <c r="A836" s="121">
        <v>835</v>
      </c>
      <c r="B836" s="121" t="s">
        <v>859</v>
      </c>
      <c r="C836" s="121" t="s">
        <v>108</v>
      </c>
      <c r="D836" s="121" t="str">
        <f t="shared" si="13"/>
        <v>長野県-飯田市</v>
      </c>
      <c r="E836" s="121">
        <v>835</v>
      </c>
    </row>
    <row r="837" spans="1:5">
      <c r="A837" s="121">
        <v>836</v>
      </c>
      <c r="B837" s="121" t="s">
        <v>859</v>
      </c>
      <c r="C837" s="121" t="s">
        <v>1317</v>
      </c>
      <c r="D837" s="121" t="str">
        <f t="shared" si="13"/>
        <v>長野県-諏訪市</v>
      </c>
      <c r="E837" s="121">
        <v>836</v>
      </c>
    </row>
    <row r="838" spans="1:5">
      <c r="A838" s="121">
        <v>837</v>
      </c>
      <c r="B838" s="121" t="s">
        <v>859</v>
      </c>
      <c r="C838" s="121" t="s">
        <v>42</v>
      </c>
      <c r="D838" s="121" t="str">
        <f t="shared" si="13"/>
        <v>長野県-須坂市</v>
      </c>
      <c r="E838" s="121">
        <v>837</v>
      </c>
    </row>
    <row r="839" spans="1:5">
      <c r="A839" s="121">
        <v>838</v>
      </c>
      <c r="B839" s="121" t="s">
        <v>859</v>
      </c>
      <c r="C839" s="121" t="s">
        <v>767</v>
      </c>
      <c r="D839" s="121" t="str">
        <f t="shared" si="13"/>
        <v>長野県-小諸市</v>
      </c>
      <c r="E839" s="121">
        <v>838</v>
      </c>
    </row>
    <row r="840" spans="1:5">
      <c r="A840" s="121">
        <v>839</v>
      </c>
      <c r="B840" s="121" t="s">
        <v>859</v>
      </c>
      <c r="C840" s="121" t="s">
        <v>1061</v>
      </c>
      <c r="D840" s="121" t="str">
        <f t="shared" si="13"/>
        <v>長野県-伊那市</v>
      </c>
      <c r="E840" s="121">
        <v>839</v>
      </c>
    </row>
    <row r="841" spans="1:5">
      <c r="A841" s="121">
        <v>840</v>
      </c>
      <c r="B841" s="121" t="s">
        <v>859</v>
      </c>
      <c r="C841" s="121" t="s">
        <v>1320</v>
      </c>
      <c r="D841" s="121" t="str">
        <f t="shared" si="13"/>
        <v>長野県-駒ヶ根市</v>
      </c>
      <c r="E841" s="121">
        <v>840</v>
      </c>
    </row>
    <row r="842" spans="1:5">
      <c r="A842" s="121">
        <v>841</v>
      </c>
      <c r="B842" s="121" t="s">
        <v>859</v>
      </c>
      <c r="C842" s="121" t="s">
        <v>156</v>
      </c>
      <c r="D842" s="121" t="str">
        <f t="shared" si="13"/>
        <v>長野県-中野市</v>
      </c>
      <c r="E842" s="121">
        <v>841</v>
      </c>
    </row>
    <row r="843" spans="1:5">
      <c r="A843" s="121">
        <v>842</v>
      </c>
      <c r="B843" s="121" t="s">
        <v>859</v>
      </c>
      <c r="C843" s="121" t="s">
        <v>676</v>
      </c>
      <c r="D843" s="121" t="str">
        <f t="shared" si="13"/>
        <v>長野県-大町市</v>
      </c>
      <c r="E843" s="121">
        <v>842</v>
      </c>
    </row>
    <row r="844" spans="1:5">
      <c r="A844" s="121">
        <v>843</v>
      </c>
      <c r="B844" s="121" t="s">
        <v>859</v>
      </c>
      <c r="C844" s="121" t="s">
        <v>375</v>
      </c>
      <c r="D844" s="121" t="str">
        <f t="shared" si="13"/>
        <v>長野県-飯山市</v>
      </c>
      <c r="E844" s="121">
        <v>843</v>
      </c>
    </row>
    <row r="845" spans="1:5">
      <c r="A845" s="121">
        <v>844</v>
      </c>
      <c r="B845" s="121" t="s">
        <v>859</v>
      </c>
      <c r="C845" s="121" t="s">
        <v>450</v>
      </c>
      <c r="D845" s="121" t="str">
        <f t="shared" si="13"/>
        <v>長野県-茅野市</v>
      </c>
      <c r="E845" s="121">
        <v>844</v>
      </c>
    </row>
    <row r="846" spans="1:5">
      <c r="A846" s="121">
        <v>845</v>
      </c>
      <c r="B846" s="121" t="s">
        <v>859</v>
      </c>
      <c r="C846" s="121" t="s">
        <v>267</v>
      </c>
      <c r="D846" s="121" t="str">
        <f t="shared" si="13"/>
        <v>長野県-塩尻市</v>
      </c>
      <c r="E846" s="121">
        <v>845</v>
      </c>
    </row>
    <row r="847" spans="1:5">
      <c r="A847" s="121">
        <v>846</v>
      </c>
      <c r="B847" s="121" t="s">
        <v>859</v>
      </c>
      <c r="C847" s="121" t="s">
        <v>197</v>
      </c>
      <c r="D847" s="121" t="str">
        <f t="shared" si="13"/>
        <v>長野県-佐久市</v>
      </c>
      <c r="E847" s="121">
        <v>846</v>
      </c>
    </row>
    <row r="848" spans="1:5">
      <c r="A848" s="121">
        <v>847</v>
      </c>
      <c r="B848" s="121" t="s">
        <v>859</v>
      </c>
      <c r="C848" s="121" t="s">
        <v>1065</v>
      </c>
      <c r="D848" s="121" t="str">
        <f t="shared" si="13"/>
        <v>長野県-千曲市</v>
      </c>
      <c r="E848" s="121">
        <v>847</v>
      </c>
    </row>
    <row r="849" spans="1:5">
      <c r="A849" s="121">
        <v>848</v>
      </c>
      <c r="B849" s="121" t="s">
        <v>859</v>
      </c>
      <c r="C849" s="121" t="s">
        <v>1323</v>
      </c>
      <c r="D849" s="121" t="str">
        <f t="shared" si="13"/>
        <v>長野県-東御市</v>
      </c>
      <c r="E849" s="121">
        <v>848</v>
      </c>
    </row>
    <row r="850" spans="1:5">
      <c r="A850" s="121">
        <v>849</v>
      </c>
      <c r="B850" s="121" t="s">
        <v>859</v>
      </c>
      <c r="C850" s="121" t="s">
        <v>616</v>
      </c>
      <c r="D850" s="121" t="str">
        <f t="shared" si="13"/>
        <v>長野県-安曇野市</v>
      </c>
      <c r="E850" s="121">
        <v>849</v>
      </c>
    </row>
    <row r="851" spans="1:5">
      <c r="A851" s="121">
        <v>850</v>
      </c>
      <c r="B851" s="121" t="s">
        <v>859</v>
      </c>
      <c r="C851" s="121" t="s">
        <v>1179</v>
      </c>
      <c r="D851" s="121" t="str">
        <f t="shared" si="13"/>
        <v>長野県-小海町</v>
      </c>
      <c r="E851" s="121">
        <v>850</v>
      </c>
    </row>
    <row r="852" spans="1:5">
      <c r="A852" s="121">
        <v>851</v>
      </c>
      <c r="B852" s="121" t="s">
        <v>859</v>
      </c>
      <c r="C852" s="121" t="s">
        <v>1325</v>
      </c>
      <c r="D852" s="121" t="str">
        <f t="shared" si="13"/>
        <v>長野県-川上村</v>
      </c>
      <c r="E852" s="121">
        <v>851</v>
      </c>
    </row>
    <row r="853" spans="1:5">
      <c r="A853" s="121">
        <v>852</v>
      </c>
      <c r="B853" s="121" t="s">
        <v>859</v>
      </c>
      <c r="C853" s="121" t="s">
        <v>720</v>
      </c>
      <c r="D853" s="121" t="str">
        <f t="shared" si="13"/>
        <v>長野県-南牧村</v>
      </c>
      <c r="E853" s="121">
        <v>852</v>
      </c>
    </row>
    <row r="854" spans="1:5">
      <c r="A854" s="121">
        <v>853</v>
      </c>
      <c r="B854" s="121" t="s">
        <v>859</v>
      </c>
      <c r="C854" s="121" t="s">
        <v>492</v>
      </c>
      <c r="D854" s="121" t="str">
        <f t="shared" si="13"/>
        <v>長野県-南相木村</v>
      </c>
      <c r="E854" s="121">
        <v>853</v>
      </c>
    </row>
    <row r="855" spans="1:5">
      <c r="A855" s="121">
        <v>854</v>
      </c>
      <c r="B855" s="121" t="s">
        <v>859</v>
      </c>
      <c r="C855" s="121" t="s">
        <v>1326</v>
      </c>
      <c r="D855" s="121" t="str">
        <f t="shared" si="13"/>
        <v>長野県-北相木村</v>
      </c>
      <c r="E855" s="121">
        <v>854</v>
      </c>
    </row>
    <row r="856" spans="1:5">
      <c r="A856" s="121">
        <v>855</v>
      </c>
      <c r="B856" s="121" t="s">
        <v>859</v>
      </c>
      <c r="C856" s="121" t="s">
        <v>1321</v>
      </c>
      <c r="D856" s="121" t="str">
        <f t="shared" si="13"/>
        <v>長野県-佐久穂町</v>
      </c>
      <c r="E856" s="121">
        <v>855</v>
      </c>
    </row>
    <row r="857" spans="1:5">
      <c r="A857" s="121">
        <v>856</v>
      </c>
      <c r="B857" s="121" t="s">
        <v>859</v>
      </c>
      <c r="C857" s="121" t="s">
        <v>1327</v>
      </c>
      <c r="D857" s="121" t="str">
        <f t="shared" si="13"/>
        <v>長野県-軽井沢町</v>
      </c>
      <c r="E857" s="121">
        <v>856</v>
      </c>
    </row>
    <row r="858" spans="1:5">
      <c r="A858" s="121">
        <v>857</v>
      </c>
      <c r="B858" s="121" t="s">
        <v>859</v>
      </c>
      <c r="C858" s="121" t="s">
        <v>922</v>
      </c>
      <c r="D858" s="121" t="str">
        <f t="shared" si="13"/>
        <v>長野県-御代田町</v>
      </c>
      <c r="E858" s="121">
        <v>857</v>
      </c>
    </row>
    <row r="859" spans="1:5">
      <c r="A859" s="121">
        <v>858</v>
      </c>
      <c r="B859" s="121" t="s">
        <v>859</v>
      </c>
      <c r="C859" s="121" t="s">
        <v>1328</v>
      </c>
      <c r="D859" s="121" t="str">
        <f t="shared" si="13"/>
        <v>長野県-立科町</v>
      </c>
      <c r="E859" s="121">
        <v>858</v>
      </c>
    </row>
    <row r="860" spans="1:5">
      <c r="A860" s="121">
        <v>859</v>
      </c>
      <c r="B860" s="121" t="s">
        <v>859</v>
      </c>
      <c r="C860" s="121" t="s">
        <v>1329</v>
      </c>
      <c r="D860" s="121" t="str">
        <f t="shared" si="13"/>
        <v>長野県-青木村</v>
      </c>
      <c r="E860" s="121">
        <v>859</v>
      </c>
    </row>
    <row r="861" spans="1:5">
      <c r="A861" s="121">
        <v>860</v>
      </c>
      <c r="B861" s="121" t="s">
        <v>859</v>
      </c>
      <c r="C861" s="121" t="s">
        <v>1330</v>
      </c>
      <c r="D861" s="121" t="str">
        <f t="shared" si="13"/>
        <v>長野県-長和町</v>
      </c>
      <c r="E861" s="121">
        <v>860</v>
      </c>
    </row>
    <row r="862" spans="1:5">
      <c r="A862" s="121">
        <v>861</v>
      </c>
      <c r="B862" s="121" t="s">
        <v>859</v>
      </c>
      <c r="C862" s="121" t="s">
        <v>1331</v>
      </c>
      <c r="D862" s="121" t="str">
        <f t="shared" si="13"/>
        <v>長野県-下諏訪町</v>
      </c>
      <c r="E862" s="121">
        <v>861</v>
      </c>
    </row>
    <row r="863" spans="1:5">
      <c r="A863" s="121">
        <v>862</v>
      </c>
      <c r="B863" s="121" t="s">
        <v>859</v>
      </c>
      <c r="C863" s="121" t="s">
        <v>1333</v>
      </c>
      <c r="D863" s="121" t="str">
        <f t="shared" si="13"/>
        <v>長野県-富士見町</v>
      </c>
      <c r="E863" s="121">
        <v>862</v>
      </c>
    </row>
    <row r="864" spans="1:5">
      <c r="A864" s="121">
        <v>863</v>
      </c>
      <c r="B864" s="121" t="s">
        <v>859</v>
      </c>
      <c r="C864" s="121" t="s">
        <v>1335</v>
      </c>
      <c r="D864" s="121" t="str">
        <f t="shared" si="13"/>
        <v>長野県-原村</v>
      </c>
      <c r="E864" s="121">
        <v>863</v>
      </c>
    </row>
    <row r="865" spans="1:5">
      <c r="A865" s="121">
        <v>864</v>
      </c>
      <c r="B865" s="121" t="s">
        <v>859</v>
      </c>
      <c r="C865" s="121" t="s">
        <v>1339</v>
      </c>
      <c r="D865" s="121" t="str">
        <f t="shared" si="13"/>
        <v>長野県-辰野町</v>
      </c>
      <c r="E865" s="121">
        <v>864</v>
      </c>
    </row>
    <row r="866" spans="1:5">
      <c r="A866" s="121">
        <v>865</v>
      </c>
      <c r="B866" s="121" t="s">
        <v>859</v>
      </c>
      <c r="C866" s="121" t="s">
        <v>1248</v>
      </c>
      <c r="D866" s="121" t="str">
        <f t="shared" si="13"/>
        <v>長野県-箕輪町</v>
      </c>
      <c r="E866" s="121">
        <v>865</v>
      </c>
    </row>
    <row r="867" spans="1:5">
      <c r="A867" s="121">
        <v>866</v>
      </c>
      <c r="B867" s="121" t="s">
        <v>859</v>
      </c>
      <c r="C867" s="121" t="s">
        <v>908</v>
      </c>
      <c r="D867" s="121" t="str">
        <f t="shared" si="13"/>
        <v>長野県-飯島町</v>
      </c>
      <c r="E867" s="121">
        <v>866</v>
      </c>
    </row>
    <row r="868" spans="1:5">
      <c r="A868" s="121">
        <v>867</v>
      </c>
      <c r="B868" s="121" t="s">
        <v>859</v>
      </c>
      <c r="C868" s="121" t="s">
        <v>323</v>
      </c>
      <c r="D868" s="121" t="str">
        <f t="shared" si="13"/>
        <v>長野県-南箕輪村</v>
      </c>
      <c r="E868" s="121">
        <v>867</v>
      </c>
    </row>
    <row r="869" spans="1:5">
      <c r="A869" s="121">
        <v>868</v>
      </c>
      <c r="B869" s="121" t="s">
        <v>859</v>
      </c>
      <c r="C869" s="121" t="s">
        <v>1340</v>
      </c>
      <c r="D869" s="121" t="str">
        <f t="shared" si="13"/>
        <v>長野県-中川村</v>
      </c>
      <c r="E869" s="121">
        <v>868</v>
      </c>
    </row>
    <row r="870" spans="1:5">
      <c r="A870" s="121">
        <v>869</v>
      </c>
      <c r="B870" s="121" t="s">
        <v>859</v>
      </c>
      <c r="C870" s="121" t="s">
        <v>815</v>
      </c>
      <c r="D870" s="121" t="str">
        <f t="shared" si="13"/>
        <v>長野県-宮田村</v>
      </c>
      <c r="E870" s="121">
        <v>869</v>
      </c>
    </row>
    <row r="871" spans="1:5">
      <c r="A871" s="121">
        <v>870</v>
      </c>
      <c r="B871" s="121" t="s">
        <v>859</v>
      </c>
      <c r="C871" s="121" t="s">
        <v>1343</v>
      </c>
      <c r="D871" s="121" t="str">
        <f t="shared" si="13"/>
        <v>長野県-松川町</v>
      </c>
      <c r="E871" s="121">
        <v>870</v>
      </c>
    </row>
    <row r="872" spans="1:5">
      <c r="A872" s="121">
        <v>871</v>
      </c>
      <c r="B872" s="121" t="s">
        <v>859</v>
      </c>
      <c r="C872" s="121" t="s">
        <v>1137</v>
      </c>
      <c r="D872" s="121" t="str">
        <f t="shared" si="13"/>
        <v>長野県-高森町</v>
      </c>
      <c r="E872" s="121">
        <v>871</v>
      </c>
    </row>
    <row r="873" spans="1:5">
      <c r="A873" s="121">
        <v>872</v>
      </c>
      <c r="B873" s="121" t="s">
        <v>859</v>
      </c>
      <c r="C873" s="121" t="s">
        <v>1154</v>
      </c>
      <c r="D873" s="121" t="str">
        <f t="shared" si="13"/>
        <v>長野県-阿南町</v>
      </c>
      <c r="E873" s="121">
        <v>872</v>
      </c>
    </row>
    <row r="874" spans="1:5">
      <c r="A874" s="121">
        <v>873</v>
      </c>
      <c r="B874" s="121" t="s">
        <v>859</v>
      </c>
      <c r="C874" s="121" t="s">
        <v>128</v>
      </c>
      <c r="D874" s="121" t="str">
        <f t="shared" si="13"/>
        <v>長野県-阿智村</v>
      </c>
      <c r="E874" s="121">
        <v>873</v>
      </c>
    </row>
    <row r="875" spans="1:5">
      <c r="A875" s="121">
        <v>874</v>
      </c>
      <c r="B875" s="121" t="s">
        <v>859</v>
      </c>
      <c r="C875" s="121" t="s">
        <v>1347</v>
      </c>
      <c r="D875" s="121" t="str">
        <f t="shared" si="13"/>
        <v>長野県-平谷村</v>
      </c>
      <c r="E875" s="121">
        <v>874</v>
      </c>
    </row>
    <row r="876" spans="1:5">
      <c r="A876" s="121">
        <v>875</v>
      </c>
      <c r="B876" s="121" t="s">
        <v>859</v>
      </c>
      <c r="C876" s="121" t="s">
        <v>411</v>
      </c>
      <c r="D876" s="121" t="str">
        <f t="shared" si="13"/>
        <v>長野県-根羽村</v>
      </c>
      <c r="E876" s="121">
        <v>875</v>
      </c>
    </row>
    <row r="877" spans="1:5">
      <c r="A877" s="121">
        <v>876</v>
      </c>
      <c r="B877" s="121" t="s">
        <v>859</v>
      </c>
      <c r="C877" s="121" t="s">
        <v>352</v>
      </c>
      <c r="D877" s="121" t="str">
        <f t="shared" si="13"/>
        <v>長野県-下條村</v>
      </c>
      <c r="E877" s="121">
        <v>876</v>
      </c>
    </row>
    <row r="878" spans="1:5">
      <c r="A878" s="121">
        <v>877</v>
      </c>
      <c r="B878" s="121" t="s">
        <v>859</v>
      </c>
      <c r="C878" s="121" t="s">
        <v>1349</v>
      </c>
      <c r="D878" s="121" t="str">
        <f t="shared" si="13"/>
        <v>長野県-売木村</v>
      </c>
      <c r="E878" s="121">
        <v>877</v>
      </c>
    </row>
    <row r="879" spans="1:5">
      <c r="A879" s="121">
        <v>878</v>
      </c>
      <c r="B879" s="121" t="s">
        <v>859</v>
      </c>
      <c r="C879" s="121" t="s">
        <v>1351</v>
      </c>
      <c r="D879" s="121" t="str">
        <f t="shared" si="13"/>
        <v>長野県-天龍村</v>
      </c>
      <c r="E879" s="121">
        <v>878</v>
      </c>
    </row>
    <row r="880" spans="1:5">
      <c r="A880" s="121">
        <v>879</v>
      </c>
      <c r="B880" s="121" t="s">
        <v>859</v>
      </c>
      <c r="C880" s="121" t="s">
        <v>206</v>
      </c>
      <c r="D880" s="121" t="str">
        <f t="shared" si="13"/>
        <v>長野県-泰阜村</v>
      </c>
      <c r="E880" s="121">
        <v>879</v>
      </c>
    </row>
    <row r="881" spans="1:5">
      <c r="A881" s="121">
        <v>880</v>
      </c>
      <c r="B881" s="121" t="s">
        <v>859</v>
      </c>
      <c r="C881" s="121" t="s">
        <v>1353</v>
      </c>
      <c r="D881" s="121" t="str">
        <f t="shared" si="13"/>
        <v>長野県-喬木村</v>
      </c>
      <c r="E881" s="121">
        <v>880</v>
      </c>
    </row>
    <row r="882" spans="1:5">
      <c r="A882" s="121">
        <v>881</v>
      </c>
      <c r="B882" s="121" t="s">
        <v>859</v>
      </c>
      <c r="C882" s="121" t="s">
        <v>1124</v>
      </c>
      <c r="D882" s="121" t="str">
        <f t="shared" si="13"/>
        <v>長野県-豊丘村</v>
      </c>
      <c r="E882" s="121">
        <v>881</v>
      </c>
    </row>
    <row r="883" spans="1:5">
      <c r="A883" s="121">
        <v>882</v>
      </c>
      <c r="B883" s="121" t="s">
        <v>859</v>
      </c>
      <c r="C883" s="121" t="s">
        <v>1229</v>
      </c>
      <c r="D883" s="121" t="str">
        <f t="shared" si="13"/>
        <v>長野県-大鹿村</v>
      </c>
      <c r="E883" s="121">
        <v>882</v>
      </c>
    </row>
    <row r="884" spans="1:5">
      <c r="A884" s="121">
        <v>883</v>
      </c>
      <c r="B884" s="121" t="s">
        <v>859</v>
      </c>
      <c r="C884" s="121" t="s">
        <v>1354</v>
      </c>
      <c r="D884" s="121" t="str">
        <f t="shared" si="13"/>
        <v>長野県-上松町</v>
      </c>
      <c r="E884" s="121">
        <v>883</v>
      </c>
    </row>
    <row r="885" spans="1:5">
      <c r="A885" s="121">
        <v>884</v>
      </c>
      <c r="B885" s="121" t="s">
        <v>859</v>
      </c>
      <c r="C885" s="121" t="s">
        <v>798</v>
      </c>
      <c r="D885" s="121" t="str">
        <f t="shared" si="13"/>
        <v>長野県-南木曽町</v>
      </c>
      <c r="E885" s="121">
        <v>884</v>
      </c>
    </row>
    <row r="886" spans="1:5">
      <c r="A886" s="121">
        <v>885</v>
      </c>
      <c r="B886" s="121" t="s">
        <v>859</v>
      </c>
      <c r="C886" s="121" t="s">
        <v>53</v>
      </c>
      <c r="D886" s="121" t="str">
        <f t="shared" si="13"/>
        <v>長野県-木祖村</v>
      </c>
      <c r="E886" s="121">
        <v>885</v>
      </c>
    </row>
    <row r="887" spans="1:5">
      <c r="A887" s="121">
        <v>886</v>
      </c>
      <c r="B887" s="121" t="s">
        <v>859</v>
      </c>
      <c r="C887" s="121" t="s">
        <v>419</v>
      </c>
      <c r="D887" s="121" t="str">
        <f t="shared" si="13"/>
        <v>長野県-王滝村</v>
      </c>
      <c r="E887" s="121">
        <v>886</v>
      </c>
    </row>
    <row r="888" spans="1:5">
      <c r="A888" s="121">
        <v>887</v>
      </c>
      <c r="B888" s="121" t="s">
        <v>859</v>
      </c>
      <c r="C888" s="121" t="s">
        <v>225</v>
      </c>
      <c r="D888" s="121" t="str">
        <f t="shared" si="13"/>
        <v>長野県-大桑村</v>
      </c>
      <c r="E888" s="121">
        <v>887</v>
      </c>
    </row>
    <row r="889" spans="1:5">
      <c r="A889" s="121">
        <v>888</v>
      </c>
      <c r="B889" s="121" t="s">
        <v>859</v>
      </c>
      <c r="C889" s="121" t="s">
        <v>974</v>
      </c>
      <c r="D889" s="121" t="str">
        <f t="shared" si="13"/>
        <v>長野県-木曽町</v>
      </c>
      <c r="E889" s="121">
        <v>888</v>
      </c>
    </row>
    <row r="890" spans="1:5">
      <c r="A890" s="121">
        <v>889</v>
      </c>
      <c r="B890" s="121" t="s">
        <v>859</v>
      </c>
      <c r="C890" s="121" t="s">
        <v>1268</v>
      </c>
      <c r="D890" s="121" t="str">
        <f t="shared" si="13"/>
        <v>長野県-麻績村</v>
      </c>
      <c r="E890" s="121">
        <v>889</v>
      </c>
    </row>
    <row r="891" spans="1:5">
      <c r="A891" s="121">
        <v>890</v>
      </c>
      <c r="B891" s="121" t="s">
        <v>859</v>
      </c>
      <c r="C891" s="121" t="s">
        <v>1047</v>
      </c>
      <c r="D891" s="121" t="str">
        <f t="shared" si="13"/>
        <v>長野県-生坂村</v>
      </c>
      <c r="E891" s="121">
        <v>890</v>
      </c>
    </row>
    <row r="892" spans="1:5">
      <c r="A892" s="121">
        <v>891</v>
      </c>
      <c r="B892" s="121" t="s">
        <v>859</v>
      </c>
      <c r="C892" s="121" t="s">
        <v>1355</v>
      </c>
      <c r="D892" s="121" t="str">
        <f t="shared" si="13"/>
        <v>長野県-山形村</v>
      </c>
      <c r="E892" s="121">
        <v>891</v>
      </c>
    </row>
    <row r="893" spans="1:5">
      <c r="A893" s="121">
        <v>892</v>
      </c>
      <c r="B893" s="121" t="s">
        <v>859</v>
      </c>
      <c r="C893" s="121" t="s">
        <v>658</v>
      </c>
      <c r="D893" s="121" t="str">
        <f t="shared" si="13"/>
        <v>長野県-朝日村</v>
      </c>
      <c r="E893" s="121">
        <v>892</v>
      </c>
    </row>
    <row r="894" spans="1:5">
      <c r="A894" s="121">
        <v>893</v>
      </c>
      <c r="B894" s="121" t="s">
        <v>859</v>
      </c>
      <c r="C894" s="121" t="s">
        <v>1076</v>
      </c>
      <c r="D894" s="121" t="str">
        <f t="shared" si="13"/>
        <v>長野県-筑北村</v>
      </c>
      <c r="E894" s="121">
        <v>893</v>
      </c>
    </row>
    <row r="895" spans="1:5">
      <c r="A895" s="121">
        <v>894</v>
      </c>
      <c r="B895" s="121" t="s">
        <v>859</v>
      </c>
      <c r="C895" s="121" t="s">
        <v>364</v>
      </c>
      <c r="D895" s="121" t="str">
        <f t="shared" si="13"/>
        <v>長野県-池田町</v>
      </c>
      <c r="E895" s="121">
        <v>894</v>
      </c>
    </row>
    <row r="896" spans="1:5">
      <c r="A896" s="121">
        <v>895</v>
      </c>
      <c r="B896" s="121" t="s">
        <v>859</v>
      </c>
      <c r="C896" s="121" t="s">
        <v>1356</v>
      </c>
      <c r="D896" s="121" t="str">
        <f t="shared" si="13"/>
        <v>長野県-松川村</v>
      </c>
      <c r="E896" s="121">
        <v>895</v>
      </c>
    </row>
    <row r="897" spans="1:5">
      <c r="A897" s="121">
        <v>896</v>
      </c>
      <c r="B897" s="121" t="s">
        <v>859</v>
      </c>
      <c r="C897" s="121" t="s">
        <v>781</v>
      </c>
      <c r="D897" s="121" t="str">
        <f t="shared" si="13"/>
        <v>長野県-白馬村</v>
      </c>
      <c r="E897" s="121">
        <v>896</v>
      </c>
    </row>
    <row r="898" spans="1:5">
      <c r="A898" s="121">
        <v>897</v>
      </c>
      <c r="B898" s="121" t="s">
        <v>859</v>
      </c>
      <c r="C898" s="121" t="s">
        <v>1358</v>
      </c>
      <c r="D898" s="121" t="str">
        <f t="shared" ref="D898:D961" si="14">B898&amp;"-"&amp;C898</f>
        <v>長野県-小谷村</v>
      </c>
      <c r="E898" s="121">
        <v>897</v>
      </c>
    </row>
    <row r="899" spans="1:5">
      <c r="A899" s="121">
        <v>898</v>
      </c>
      <c r="B899" s="121" t="s">
        <v>859</v>
      </c>
      <c r="C899" s="121" t="s">
        <v>1359</v>
      </c>
      <c r="D899" s="121" t="str">
        <f t="shared" si="14"/>
        <v>長野県-坂城町</v>
      </c>
      <c r="E899" s="121">
        <v>898</v>
      </c>
    </row>
    <row r="900" spans="1:5">
      <c r="A900" s="121">
        <v>899</v>
      </c>
      <c r="B900" s="121" t="s">
        <v>859</v>
      </c>
      <c r="C900" s="121" t="s">
        <v>529</v>
      </c>
      <c r="D900" s="121" t="str">
        <f t="shared" si="14"/>
        <v>長野県-小布施町</v>
      </c>
      <c r="E900" s="121">
        <v>899</v>
      </c>
    </row>
    <row r="901" spans="1:5">
      <c r="A901" s="121">
        <v>900</v>
      </c>
      <c r="B901" s="121" t="s">
        <v>859</v>
      </c>
      <c r="C901" s="121" t="s">
        <v>1004</v>
      </c>
      <c r="D901" s="121" t="str">
        <f t="shared" si="14"/>
        <v>長野県-高山村</v>
      </c>
      <c r="E901" s="121">
        <v>900</v>
      </c>
    </row>
    <row r="902" spans="1:5">
      <c r="A902" s="121">
        <v>901</v>
      </c>
      <c r="B902" s="121" t="s">
        <v>859</v>
      </c>
      <c r="C902" s="121" t="s">
        <v>1360</v>
      </c>
      <c r="D902" s="121" t="str">
        <f t="shared" si="14"/>
        <v>長野県-山ノ内町</v>
      </c>
      <c r="E902" s="121">
        <v>901</v>
      </c>
    </row>
    <row r="903" spans="1:5">
      <c r="A903" s="121">
        <v>902</v>
      </c>
      <c r="B903" s="121" t="s">
        <v>859</v>
      </c>
      <c r="C903" s="121" t="s">
        <v>1363</v>
      </c>
      <c r="D903" s="121" t="str">
        <f t="shared" si="14"/>
        <v>長野県-木島平村</v>
      </c>
      <c r="E903" s="121">
        <v>902</v>
      </c>
    </row>
    <row r="904" spans="1:5">
      <c r="A904" s="121">
        <v>903</v>
      </c>
      <c r="B904" s="121" t="s">
        <v>859</v>
      </c>
      <c r="C904" s="121" t="s">
        <v>343</v>
      </c>
      <c r="D904" s="121" t="str">
        <f t="shared" si="14"/>
        <v>長野県-野沢温泉村</v>
      </c>
      <c r="E904" s="121">
        <v>903</v>
      </c>
    </row>
    <row r="905" spans="1:5">
      <c r="A905" s="121">
        <v>904</v>
      </c>
      <c r="B905" s="121" t="s">
        <v>859</v>
      </c>
      <c r="C905" s="121" t="s">
        <v>929</v>
      </c>
      <c r="D905" s="121" t="str">
        <f t="shared" si="14"/>
        <v>長野県-信濃町</v>
      </c>
      <c r="E905" s="121">
        <v>904</v>
      </c>
    </row>
    <row r="906" spans="1:5">
      <c r="A906" s="121">
        <v>905</v>
      </c>
      <c r="B906" s="121" t="s">
        <v>859</v>
      </c>
      <c r="C906" s="121" t="s">
        <v>1364</v>
      </c>
      <c r="D906" s="121" t="str">
        <f t="shared" si="14"/>
        <v>長野県-小川村</v>
      </c>
      <c r="E906" s="121">
        <v>905</v>
      </c>
    </row>
    <row r="907" spans="1:5">
      <c r="A907" s="121">
        <v>906</v>
      </c>
      <c r="B907" s="121" t="s">
        <v>859</v>
      </c>
      <c r="C907" s="121" t="s">
        <v>953</v>
      </c>
      <c r="D907" s="121" t="str">
        <f t="shared" si="14"/>
        <v>長野県-飯綱町</v>
      </c>
      <c r="E907" s="121">
        <v>906</v>
      </c>
    </row>
    <row r="908" spans="1:5">
      <c r="A908" s="121">
        <v>907</v>
      </c>
      <c r="B908" s="121" t="s">
        <v>859</v>
      </c>
      <c r="C908" s="121" t="s">
        <v>1365</v>
      </c>
      <c r="D908" s="121" t="str">
        <f t="shared" si="14"/>
        <v>長野県-栄村</v>
      </c>
      <c r="E908" s="121">
        <v>907</v>
      </c>
    </row>
    <row r="909" spans="1:5">
      <c r="A909" s="121">
        <v>908</v>
      </c>
      <c r="B909" s="121" t="s">
        <v>1350</v>
      </c>
      <c r="C909" s="121" t="s">
        <v>1366</v>
      </c>
      <c r="D909" s="121" t="str">
        <f t="shared" si="14"/>
        <v>岐阜県-岐阜市</v>
      </c>
      <c r="E909" s="121">
        <v>908</v>
      </c>
    </row>
    <row r="910" spans="1:5">
      <c r="A910" s="121">
        <v>909</v>
      </c>
      <c r="B910" s="121" t="s">
        <v>1350</v>
      </c>
      <c r="C910" s="121" t="s">
        <v>278</v>
      </c>
      <c r="D910" s="121" t="str">
        <f t="shared" si="14"/>
        <v>岐阜県-大垣市</v>
      </c>
      <c r="E910" s="121">
        <v>909</v>
      </c>
    </row>
    <row r="911" spans="1:5">
      <c r="A911" s="121">
        <v>910</v>
      </c>
      <c r="B911" s="121" t="s">
        <v>1350</v>
      </c>
      <c r="C911" s="121" t="s">
        <v>1368</v>
      </c>
      <c r="D911" s="121" t="str">
        <f t="shared" si="14"/>
        <v>岐阜県-高山市</v>
      </c>
      <c r="E911" s="121">
        <v>910</v>
      </c>
    </row>
    <row r="912" spans="1:5">
      <c r="A912" s="121">
        <v>911</v>
      </c>
      <c r="B912" s="121" t="s">
        <v>1350</v>
      </c>
      <c r="C912" s="121" t="s">
        <v>1371</v>
      </c>
      <c r="D912" s="121" t="str">
        <f t="shared" si="14"/>
        <v>岐阜県-多治見市</v>
      </c>
      <c r="E912" s="121">
        <v>911</v>
      </c>
    </row>
    <row r="913" spans="1:5">
      <c r="A913" s="121">
        <v>912</v>
      </c>
      <c r="B913" s="121" t="s">
        <v>1350</v>
      </c>
      <c r="C913" s="121" t="s">
        <v>970</v>
      </c>
      <c r="D913" s="121" t="str">
        <f t="shared" si="14"/>
        <v>岐阜県-関市</v>
      </c>
      <c r="E913" s="121">
        <v>912</v>
      </c>
    </row>
    <row r="914" spans="1:5">
      <c r="A914" s="121">
        <v>913</v>
      </c>
      <c r="B914" s="121" t="s">
        <v>1350</v>
      </c>
      <c r="C914" s="121" t="s">
        <v>1372</v>
      </c>
      <c r="D914" s="121" t="str">
        <f t="shared" si="14"/>
        <v>岐阜県-中津川市</v>
      </c>
      <c r="E914" s="121">
        <v>913</v>
      </c>
    </row>
    <row r="915" spans="1:5">
      <c r="A915" s="121">
        <v>914</v>
      </c>
      <c r="B915" s="121" t="s">
        <v>1350</v>
      </c>
      <c r="C915" s="121" t="s">
        <v>1376</v>
      </c>
      <c r="D915" s="121" t="str">
        <f t="shared" si="14"/>
        <v>岐阜県-美濃市</v>
      </c>
      <c r="E915" s="121">
        <v>914</v>
      </c>
    </row>
    <row r="916" spans="1:5">
      <c r="A916" s="121">
        <v>915</v>
      </c>
      <c r="B916" s="121" t="s">
        <v>1350</v>
      </c>
      <c r="C916" s="121" t="s">
        <v>1377</v>
      </c>
      <c r="D916" s="121" t="str">
        <f t="shared" si="14"/>
        <v>岐阜県-瑞浪市</v>
      </c>
      <c r="E916" s="121">
        <v>915</v>
      </c>
    </row>
    <row r="917" spans="1:5">
      <c r="A917" s="121">
        <v>916</v>
      </c>
      <c r="B917" s="121" t="s">
        <v>1350</v>
      </c>
      <c r="C917" s="121" t="s">
        <v>1378</v>
      </c>
      <c r="D917" s="121" t="str">
        <f t="shared" si="14"/>
        <v>岐阜県-羽島市</v>
      </c>
      <c r="E917" s="121">
        <v>916</v>
      </c>
    </row>
    <row r="918" spans="1:5">
      <c r="A918" s="121">
        <v>917</v>
      </c>
      <c r="B918" s="121" t="s">
        <v>1350</v>
      </c>
      <c r="C918" s="121" t="s">
        <v>839</v>
      </c>
      <c r="D918" s="121" t="str">
        <f t="shared" si="14"/>
        <v>岐阜県-恵那市</v>
      </c>
      <c r="E918" s="121">
        <v>917</v>
      </c>
    </row>
    <row r="919" spans="1:5">
      <c r="A919" s="121">
        <v>918</v>
      </c>
      <c r="B919" s="121" t="s">
        <v>1350</v>
      </c>
      <c r="C919" s="121" t="s">
        <v>326</v>
      </c>
      <c r="D919" s="121" t="str">
        <f t="shared" si="14"/>
        <v>岐阜県-美濃加茂市</v>
      </c>
      <c r="E919" s="121">
        <v>918</v>
      </c>
    </row>
    <row r="920" spans="1:5">
      <c r="A920" s="121">
        <v>919</v>
      </c>
      <c r="B920" s="121" t="s">
        <v>1350</v>
      </c>
      <c r="C920" s="121" t="s">
        <v>1380</v>
      </c>
      <c r="D920" s="121" t="str">
        <f t="shared" si="14"/>
        <v>岐阜県-土岐市</v>
      </c>
      <c r="E920" s="121">
        <v>919</v>
      </c>
    </row>
    <row r="921" spans="1:5">
      <c r="A921" s="121">
        <v>920</v>
      </c>
      <c r="B921" s="121" t="s">
        <v>1350</v>
      </c>
      <c r="C921" s="121" t="s">
        <v>1370</v>
      </c>
      <c r="D921" s="121" t="str">
        <f t="shared" si="14"/>
        <v>岐阜県-各務原市</v>
      </c>
      <c r="E921" s="121">
        <v>920</v>
      </c>
    </row>
    <row r="922" spans="1:5">
      <c r="A922" s="121">
        <v>921</v>
      </c>
      <c r="B922" s="121" t="s">
        <v>1350</v>
      </c>
      <c r="C922" s="121" t="s">
        <v>636</v>
      </c>
      <c r="D922" s="121" t="str">
        <f t="shared" si="14"/>
        <v>岐阜県-可児市</v>
      </c>
      <c r="E922" s="121">
        <v>921</v>
      </c>
    </row>
    <row r="923" spans="1:5">
      <c r="A923" s="121">
        <v>922</v>
      </c>
      <c r="B923" s="121" t="s">
        <v>1350</v>
      </c>
      <c r="C923" s="121" t="s">
        <v>1199</v>
      </c>
      <c r="D923" s="121" t="str">
        <f t="shared" si="14"/>
        <v>岐阜県-山県市</v>
      </c>
      <c r="E923" s="121">
        <v>922</v>
      </c>
    </row>
    <row r="924" spans="1:5">
      <c r="A924" s="121">
        <v>923</v>
      </c>
      <c r="B924" s="121" t="s">
        <v>1350</v>
      </c>
      <c r="C924" s="121" t="s">
        <v>651</v>
      </c>
      <c r="D924" s="121" t="str">
        <f t="shared" si="14"/>
        <v>岐阜県-瑞穂市</v>
      </c>
      <c r="E924" s="121">
        <v>923</v>
      </c>
    </row>
    <row r="925" spans="1:5">
      <c r="A925" s="121">
        <v>924</v>
      </c>
      <c r="B925" s="121" t="s">
        <v>1350</v>
      </c>
      <c r="C925" s="121" t="s">
        <v>1093</v>
      </c>
      <c r="D925" s="121" t="str">
        <f t="shared" si="14"/>
        <v>岐阜県-飛騨市</v>
      </c>
      <c r="E925" s="121">
        <v>924</v>
      </c>
    </row>
    <row r="926" spans="1:5">
      <c r="A926" s="121">
        <v>925</v>
      </c>
      <c r="B926" s="121" t="s">
        <v>1350</v>
      </c>
      <c r="C926" s="121" t="s">
        <v>1381</v>
      </c>
      <c r="D926" s="121" t="str">
        <f t="shared" si="14"/>
        <v>岐阜県-本巣市</v>
      </c>
      <c r="E926" s="121">
        <v>925</v>
      </c>
    </row>
    <row r="927" spans="1:5">
      <c r="A927" s="121">
        <v>926</v>
      </c>
      <c r="B927" s="121" t="s">
        <v>1350</v>
      </c>
      <c r="C927" s="121" t="s">
        <v>397</v>
      </c>
      <c r="D927" s="121" t="str">
        <f t="shared" si="14"/>
        <v>岐阜県-郡上市</v>
      </c>
      <c r="E927" s="121">
        <v>926</v>
      </c>
    </row>
    <row r="928" spans="1:5">
      <c r="A928" s="121">
        <v>927</v>
      </c>
      <c r="B928" s="121" t="s">
        <v>1350</v>
      </c>
      <c r="C928" s="121" t="s">
        <v>927</v>
      </c>
      <c r="D928" s="121" t="str">
        <f t="shared" si="14"/>
        <v>岐阜県-下呂市</v>
      </c>
      <c r="E928" s="121">
        <v>927</v>
      </c>
    </row>
    <row r="929" spans="1:5">
      <c r="A929" s="121">
        <v>928</v>
      </c>
      <c r="B929" s="121" t="s">
        <v>1350</v>
      </c>
      <c r="C929" s="121" t="s">
        <v>27</v>
      </c>
      <c r="D929" s="121" t="str">
        <f t="shared" si="14"/>
        <v>岐阜県-海津市</v>
      </c>
      <c r="E929" s="121">
        <v>928</v>
      </c>
    </row>
    <row r="930" spans="1:5">
      <c r="A930" s="121">
        <v>929</v>
      </c>
      <c r="B930" s="121" t="s">
        <v>1350</v>
      </c>
      <c r="C930" s="121" t="s">
        <v>1382</v>
      </c>
      <c r="D930" s="121" t="str">
        <f t="shared" si="14"/>
        <v>岐阜県-岐南町</v>
      </c>
      <c r="E930" s="121">
        <v>929</v>
      </c>
    </row>
    <row r="931" spans="1:5">
      <c r="A931" s="121">
        <v>930</v>
      </c>
      <c r="B931" s="121" t="s">
        <v>1350</v>
      </c>
      <c r="C931" s="121" t="s">
        <v>1044</v>
      </c>
      <c r="D931" s="121" t="str">
        <f t="shared" si="14"/>
        <v>岐阜県-笠松町</v>
      </c>
      <c r="E931" s="121">
        <v>930</v>
      </c>
    </row>
    <row r="932" spans="1:5">
      <c r="A932" s="121">
        <v>931</v>
      </c>
      <c r="B932" s="121" t="s">
        <v>1350</v>
      </c>
      <c r="C932" s="121" t="s">
        <v>1383</v>
      </c>
      <c r="D932" s="121" t="str">
        <f t="shared" si="14"/>
        <v>岐阜県-養老町</v>
      </c>
      <c r="E932" s="121">
        <v>931</v>
      </c>
    </row>
    <row r="933" spans="1:5">
      <c r="A933" s="121">
        <v>932</v>
      </c>
      <c r="B933" s="121" t="s">
        <v>1350</v>
      </c>
      <c r="C933" s="121" t="s">
        <v>1287</v>
      </c>
      <c r="D933" s="121" t="str">
        <f t="shared" si="14"/>
        <v>岐阜県-垂井町</v>
      </c>
      <c r="E933" s="121">
        <v>932</v>
      </c>
    </row>
    <row r="934" spans="1:5">
      <c r="A934" s="121">
        <v>933</v>
      </c>
      <c r="B934" s="121" t="s">
        <v>1350</v>
      </c>
      <c r="C934" s="121" t="s">
        <v>1384</v>
      </c>
      <c r="D934" s="121" t="str">
        <f t="shared" si="14"/>
        <v>岐阜県-関ケ原町</v>
      </c>
      <c r="E934" s="121">
        <v>933</v>
      </c>
    </row>
    <row r="935" spans="1:5">
      <c r="A935" s="121">
        <v>934</v>
      </c>
      <c r="B935" s="121" t="s">
        <v>1350</v>
      </c>
      <c r="C935" s="121" t="s">
        <v>688</v>
      </c>
      <c r="D935" s="121" t="str">
        <f t="shared" si="14"/>
        <v>岐阜県-神戸町</v>
      </c>
      <c r="E935" s="121">
        <v>934</v>
      </c>
    </row>
    <row r="936" spans="1:5">
      <c r="A936" s="121">
        <v>935</v>
      </c>
      <c r="B936" s="121" t="s">
        <v>1350</v>
      </c>
      <c r="C936" s="121" t="s">
        <v>1385</v>
      </c>
      <c r="D936" s="121" t="str">
        <f t="shared" si="14"/>
        <v>岐阜県-輪之内町</v>
      </c>
      <c r="E936" s="121">
        <v>935</v>
      </c>
    </row>
    <row r="937" spans="1:5">
      <c r="A937" s="121">
        <v>936</v>
      </c>
      <c r="B937" s="121" t="s">
        <v>1350</v>
      </c>
      <c r="C937" s="121" t="s">
        <v>1074</v>
      </c>
      <c r="D937" s="121" t="str">
        <f t="shared" si="14"/>
        <v>岐阜県-安八町</v>
      </c>
      <c r="E937" s="121">
        <v>936</v>
      </c>
    </row>
    <row r="938" spans="1:5">
      <c r="A938" s="121">
        <v>937</v>
      </c>
      <c r="B938" s="121" t="s">
        <v>1350</v>
      </c>
      <c r="C938" s="121" t="s">
        <v>1156</v>
      </c>
      <c r="D938" s="121" t="str">
        <f t="shared" si="14"/>
        <v>岐阜県-揖斐川町</v>
      </c>
      <c r="E938" s="121">
        <v>937</v>
      </c>
    </row>
    <row r="939" spans="1:5">
      <c r="A939" s="121">
        <v>938</v>
      </c>
      <c r="B939" s="121" t="s">
        <v>1350</v>
      </c>
      <c r="C939" s="121" t="s">
        <v>1387</v>
      </c>
      <c r="D939" s="121" t="str">
        <f t="shared" si="14"/>
        <v>岐阜県-大野町</v>
      </c>
      <c r="E939" s="121">
        <v>938</v>
      </c>
    </row>
    <row r="940" spans="1:5">
      <c r="A940" s="121">
        <v>939</v>
      </c>
      <c r="B940" s="121" t="s">
        <v>1350</v>
      </c>
      <c r="C940" s="121" t="s">
        <v>364</v>
      </c>
      <c r="D940" s="121" t="str">
        <f t="shared" si="14"/>
        <v>岐阜県-池田町</v>
      </c>
      <c r="E940" s="121">
        <v>939</v>
      </c>
    </row>
    <row r="941" spans="1:5">
      <c r="A941" s="121">
        <v>940</v>
      </c>
      <c r="B941" s="121" t="s">
        <v>1350</v>
      </c>
      <c r="C941" s="121" t="s">
        <v>1159</v>
      </c>
      <c r="D941" s="121" t="str">
        <f t="shared" si="14"/>
        <v>岐阜県-北方町</v>
      </c>
      <c r="E941" s="121">
        <v>940</v>
      </c>
    </row>
    <row r="942" spans="1:5">
      <c r="A942" s="121">
        <v>941</v>
      </c>
      <c r="B942" s="121" t="s">
        <v>1350</v>
      </c>
      <c r="C942" s="121" t="s">
        <v>1094</v>
      </c>
      <c r="D942" s="121" t="str">
        <f t="shared" si="14"/>
        <v>岐阜県-坂祝町</v>
      </c>
      <c r="E942" s="121">
        <v>941</v>
      </c>
    </row>
    <row r="943" spans="1:5">
      <c r="A943" s="121">
        <v>942</v>
      </c>
      <c r="B943" s="121" t="s">
        <v>1350</v>
      </c>
      <c r="C943" s="121" t="s">
        <v>423</v>
      </c>
      <c r="D943" s="121" t="str">
        <f t="shared" si="14"/>
        <v>岐阜県-富加町</v>
      </c>
      <c r="E943" s="121">
        <v>942</v>
      </c>
    </row>
    <row r="944" spans="1:5">
      <c r="A944" s="121">
        <v>943</v>
      </c>
      <c r="B944" s="121" t="s">
        <v>1350</v>
      </c>
      <c r="C944" s="121" t="s">
        <v>1388</v>
      </c>
      <c r="D944" s="121" t="str">
        <f t="shared" si="14"/>
        <v>岐阜県-川辺町</v>
      </c>
      <c r="E944" s="121">
        <v>943</v>
      </c>
    </row>
    <row r="945" spans="1:5">
      <c r="A945" s="121">
        <v>944</v>
      </c>
      <c r="B945" s="121" t="s">
        <v>1350</v>
      </c>
      <c r="C945" s="121" t="s">
        <v>1373</v>
      </c>
      <c r="D945" s="121" t="str">
        <f t="shared" si="14"/>
        <v>岐阜県-七宗町</v>
      </c>
      <c r="E945" s="121">
        <v>944</v>
      </c>
    </row>
    <row r="946" spans="1:5">
      <c r="A946" s="121">
        <v>945</v>
      </c>
      <c r="B946" s="121" t="s">
        <v>1350</v>
      </c>
      <c r="C946" s="121" t="s">
        <v>324</v>
      </c>
      <c r="D946" s="121" t="str">
        <f t="shared" si="14"/>
        <v>岐阜県-八百津町</v>
      </c>
      <c r="E946" s="121">
        <v>945</v>
      </c>
    </row>
    <row r="947" spans="1:5">
      <c r="A947" s="121">
        <v>946</v>
      </c>
      <c r="B947" s="121" t="s">
        <v>1350</v>
      </c>
      <c r="C947" s="121" t="s">
        <v>1389</v>
      </c>
      <c r="D947" s="121" t="str">
        <f t="shared" si="14"/>
        <v>岐阜県-白川町</v>
      </c>
      <c r="E947" s="121">
        <v>946</v>
      </c>
    </row>
    <row r="948" spans="1:5">
      <c r="A948" s="121">
        <v>947</v>
      </c>
      <c r="B948" s="121" t="s">
        <v>1350</v>
      </c>
      <c r="C948" s="121" t="s">
        <v>1210</v>
      </c>
      <c r="D948" s="121" t="str">
        <f t="shared" si="14"/>
        <v>岐阜県-東白川村</v>
      </c>
      <c r="E948" s="121">
        <v>947</v>
      </c>
    </row>
    <row r="949" spans="1:5">
      <c r="A949" s="121">
        <v>948</v>
      </c>
      <c r="B949" s="121" t="s">
        <v>1350</v>
      </c>
      <c r="C949" s="121" t="s">
        <v>1390</v>
      </c>
      <c r="D949" s="121" t="str">
        <f t="shared" si="14"/>
        <v>岐阜県-御嵩町</v>
      </c>
      <c r="E949" s="121">
        <v>948</v>
      </c>
    </row>
    <row r="950" spans="1:5">
      <c r="A950" s="121">
        <v>949</v>
      </c>
      <c r="B950" s="121" t="s">
        <v>1350</v>
      </c>
      <c r="C950" s="121" t="s">
        <v>1140</v>
      </c>
      <c r="D950" s="121" t="str">
        <f t="shared" si="14"/>
        <v>岐阜県-白川村</v>
      </c>
      <c r="E950" s="121">
        <v>949</v>
      </c>
    </row>
    <row r="951" spans="1:5">
      <c r="A951" s="121">
        <v>950</v>
      </c>
      <c r="B951" s="121" t="s">
        <v>189</v>
      </c>
      <c r="C951" s="121" t="s">
        <v>1391</v>
      </c>
      <c r="D951" s="121" t="str">
        <f t="shared" si="14"/>
        <v>静岡県-静岡市</v>
      </c>
      <c r="E951" s="121">
        <v>950</v>
      </c>
    </row>
    <row r="952" spans="1:5">
      <c r="A952" s="121">
        <v>951</v>
      </c>
      <c r="B952" s="121" t="s">
        <v>189</v>
      </c>
      <c r="C952" s="121" t="s">
        <v>70</v>
      </c>
      <c r="D952" s="121" t="str">
        <f t="shared" si="14"/>
        <v>静岡県-浜松市</v>
      </c>
      <c r="E952" s="121">
        <v>951</v>
      </c>
    </row>
    <row r="953" spans="1:5">
      <c r="A953" s="121">
        <v>952</v>
      </c>
      <c r="B953" s="121" t="s">
        <v>189</v>
      </c>
      <c r="C953" s="121" t="s">
        <v>1332</v>
      </c>
      <c r="D953" s="121" t="str">
        <f t="shared" si="14"/>
        <v>静岡県-沼津市</v>
      </c>
      <c r="E953" s="121">
        <v>952</v>
      </c>
    </row>
    <row r="954" spans="1:5">
      <c r="A954" s="121">
        <v>953</v>
      </c>
      <c r="B954" s="121" t="s">
        <v>189</v>
      </c>
      <c r="C954" s="121" t="s">
        <v>36</v>
      </c>
      <c r="D954" s="121" t="str">
        <f t="shared" si="14"/>
        <v>静岡県-熱海市</v>
      </c>
      <c r="E954" s="121">
        <v>953</v>
      </c>
    </row>
    <row r="955" spans="1:5">
      <c r="A955" s="121">
        <v>954</v>
      </c>
      <c r="B955" s="121" t="s">
        <v>189</v>
      </c>
      <c r="C955" s="121" t="s">
        <v>727</v>
      </c>
      <c r="D955" s="121" t="str">
        <f t="shared" si="14"/>
        <v>静岡県-三島市</v>
      </c>
      <c r="E955" s="121">
        <v>954</v>
      </c>
    </row>
    <row r="956" spans="1:5">
      <c r="A956" s="121">
        <v>955</v>
      </c>
      <c r="B956" s="121" t="s">
        <v>189</v>
      </c>
      <c r="C956" s="121" t="s">
        <v>1392</v>
      </c>
      <c r="D956" s="121" t="str">
        <f t="shared" si="14"/>
        <v>静岡県-富士宮市</v>
      </c>
      <c r="E956" s="121">
        <v>955</v>
      </c>
    </row>
    <row r="957" spans="1:5">
      <c r="A957" s="121">
        <v>956</v>
      </c>
      <c r="B957" s="121" t="s">
        <v>189</v>
      </c>
      <c r="C957" s="121" t="s">
        <v>1394</v>
      </c>
      <c r="D957" s="121" t="str">
        <f t="shared" si="14"/>
        <v>静岡県-伊東市</v>
      </c>
      <c r="E957" s="121">
        <v>956</v>
      </c>
    </row>
    <row r="958" spans="1:5">
      <c r="A958" s="121">
        <v>957</v>
      </c>
      <c r="B958" s="121" t="s">
        <v>189</v>
      </c>
      <c r="C958" s="121" t="s">
        <v>1396</v>
      </c>
      <c r="D958" s="121" t="str">
        <f t="shared" si="14"/>
        <v>静岡県-島田市</v>
      </c>
      <c r="E958" s="121">
        <v>957</v>
      </c>
    </row>
    <row r="959" spans="1:5">
      <c r="A959" s="121">
        <v>958</v>
      </c>
      <c r="B959" s="121" t="s">
        <v>189</v>
      </c>
      <c r="C959" s="121" t="s">
        <v>103</v>
      </c>
      <c r="D959" s="121" t="str">
        <f t="shared" si="14"/>
        <v>静岡県-富士市</v>
      </c>
      <c r="E959" s="121">
        <v>958</v>
      </c>
    </row>
    <row r="960" spans="1:5">
      <c r="A960" s="121">
        <v>959</v>
      </c>
      <c r="B960" s="121" t="s">
        <v>189</v>
      </c>
      <c r="C960" s="121" t="s">
        <v>1397</v>
      </c>
      <c r="D960" s="121" t="str">
        <f t="shared" si="14"/>
        <v>静岡県-磐田市</v>
      </c>
      <c r="E960" s="121">
        <v>959</v>
      </c>
    </row>
    <row r="961" spans="1:5">
      <c r="A961" s="121">
        <v>960</v>
      </c>
      <c r="B961" s="121" t="s">
        <v>189</v>
      </c>
      <c r="C961" s="121" t="s">
        <v>1398</v>
      </c>
      <c r="D961" s="121" t="str">
        <f t="shared" si="14"/>
        <v>静岡県-焼津市</v>
      </c>
      <c r="E961" s="121">
        <v>960</v>
      </c>
    </row>
    <row r="962" spans="1:5">
      <c r="A962" s="121">
        <v>961</v>
      </c>
      <c r="B962" s="121" t="s">
        <v>189</v>
      </c>
      <c r="C962" s="121" t="s">
        <v>1234</v>
      </c>
      <c r="D962" s="121" t="str">
        <f t="shared" ref="D962:D1025" si="15">B962&amp;"-"&amp;C962</f>
        <v>静岡県-掛川市</v>
      </c>
      <c r="E962" s="121">
        <v>961</v>
      </c>
    </row>
    <row r="963" spans="1:5">
      <c r="A963" s="121">
        <v>962</v>
      </c>
      <c r="B963" s="121" t="s">
        <v>189</v>
      </c>
      <c r="C963" s="121" t="s">
        <v>307</v>
      </c>
      <c r="D963" s="121" t="str">
        <f t="shared" si="15"/>
        <v>静岡県-藤枝市</v>
      </c>
      <c r="E963" s="121">
        <v>962</v>
      </c>
    </row>
    <row r="964" spans="1:5">
      <c r="A964" s="121">
        <v>963</v>
      </c>
      <c r="B964" s="121" t="s">
        <v>189</v>
      </c>
      <c r="C964" s="121" t="s">
        <v>193</v>
      </c>
      <c r="D964" s="121" t="str">
        <f t="shared" si="15"/>
        <v>静岡県-御殿場市</v>
      </c>
      <c r="E964" s="121">
        <v>963</v>
      </c>
    </row>
    <row r="965" spans="1:5">
      <c r="A965" s="121">
        <v>964</v>
      </c>
      <c r="B965" s="121" t="s">
        <v>189</v>
      </c>
      <c r="C965" s="121" t="s">
        <v>488</v>
      </c>
      <c r="D965" s="121" t="str">
        <f t="shared" si="15"/>
        <v>静岡県-袋井市</v>
      </c>
      <c r="E965" s="121">
        <v>964</v>
      </c>
    </row>
    <row r="966" spans="1:5">
      <c r="A966" s="121">
        <v>965</v>
      </c>
      <c r="B966" s="121" t="s">
        <v>189</v>
      </c>
      <c r="C966" s="121" t="s">
        <v>1400</v>
      </c>
      <c r="D966" s="121" t="str">
        <f t="shared" si="15"/>
        <v>静岡県-下田市</v>
      </c>
      <c r="E966" s="121">
        <v>965</v>
      </c>
    </row>
    <row r="967" spans="1:5">
      <c r="A967" s="121">
        <v>966</v>
      </c>
      <c r="B967" s="121" t="s">
        <v>189</v>
      </c>
      <c r="C967" s="121" t="s">
        <v>950</v>
      </c>
      <c r="D967" s="121" t="str">
        <f t="shared" si="15"/>
        <v>静岡県-裾野市</v>
      </c>
      <c r="E967" s="121">
        <v>966</v>
      </c>
    </row>
    <row r="968" spans="1:5">
      <c r="A968" s="121">
        <v>967</v>
      </c>
      <c r="B968" s="121" t="s">
        <v>189</v>
      </c>
      <c r="C968" s="121" t="s">
        <v>1402</v>
      </c>
      <c r="D968" s="121" t="str">
        <f t="shared" si="15"/>
        <v>静岡県-湖西市</v>
      </c>
      <c r="E968" s="121">
        <v>967</v>
      </c>
    </row>
    <row r="969" spans="1:5">
      <c r="A969" s="121">
        <v>968</v>
      </c>
      <c r="B969" s="121" t="s">
        <v>189</v>
      </c>
      <c r="C969" s="121" t="s">
        <v>509</v>
      </c>
      <c r="D969" s="121" t="str">
        <f t="shared" si="15"/>
        <v>静岡県-伊豆市</v>
      </c>
      <c r="E969" s="121">
        <v>968</v>
      </c>
    </row>
    <row r="970" spans="1:5">
      <c r="A970" s="121">
        <v>969</v>
      </c>
      <c r="B970" s="121" t="s">
        <v>189</v>
      </c>
      <c r="C970" s="121" t="s">
        <v>710</v>
      </c>
      <c r="D970" s="121" t="str">
        <f t="shared" si="15"/>
        <v>静岡県-御前崎市</v>
      </c>
      <c r="E970" s="121">
        <v>969</v>
      </c>
    </row>
    <row r="971" spans="1:5">
      <c r="A971" s="121">
        <v>970</v>
      </c>
      <c r="B971" s="121" t="s">
        <v>189</v>
      </c>
      <c r="C971" s="121" t="s">
        <v>1049</v>
      </c>
      <c r="D971" s="121" t="str">
        <f t="shared" si="15"/>
        <v>静岡県-菊川市</v>
      </c>
      <c r="E971" s="121">
        <v>970</v>
      </c>
    </row>
    <row r="972" spans="1:5">
      <c r="A972" s="121">
        <v>971</v>
      </c>
      <c r="B972" s="121" t="s">
        <v>189</v>
      </c>
      <c r="C972" s="121" t="s">
        <v>941</v>
      </c>
      <c r="D972" s="121" t="str">
        <f t="shared" si="15"/>
        <v>静岡県-伊豆の国市</v>
      </c>
      <c r="E972" s="121">
        <v>971</v>
      </c>
    </row>
    <row r="973" spans="1:5">
      <c r="A973" s="121">
        <v>972</v>
      </c>
      <c r="B973" s="121" t="s">
        <v>189</v>
      </c>
      <c r="C973" s="121" t="s">
        <v>1404</v>
      </c>
      <c r="D973" s="121" t="str">
        <f t="shared" si="15"/>
        <v>静岡県-牧之原市</v>
      </c>
      <c r="E973" s="121">
        <v>972</v>
      </c>
    </row>
    <row r="974" spans="1:5">
      <c r="A974" s="121">
        <v>973</v>
      </c>
      <c r="B974" s="121" t="s">
        <v>189</v>
      </c>
      <c r="C974" s="121" t="s">
        <v>1405</v>
      </c>
      <c r="D974" s="121" t="str">
        <f t="shared" si="15"/>
        <v>静岡県-東伊豆町</v>
      </c>
      <c r="E974" s="121">
        <v>973</v>
      </c>
    </row>
    <row r="975" spans="1:5">
      <c r="A975" s="121">
        <v>974</v>
      </c>
      <c r="B975" s="121" t="s">
        <v>189</v>
      </c>
      <c r="C975" s="121" t="s">
        <v>4</v>
      </c>
      <c r="D975" s="121" t="str">
        <f t="shared" si="15"/>
        <v>静岡県-河津町</v>
      </c>
      <c r="E975" s="121">
        <v>974</v>
      </c>
    </row>
    <row r="976" spans="1:5">
      <c r="A976" s="121">
        <v>975</v>
      </c>
      <c r="B976" s="121" t="s">
        <v>189</v>
      </c>
      <c r="C976" s="121" t="s">
        <v>368</v>
      </c>
      <c r="D976" s="121" t="str">
        <f t="shared" si="15"/>
        <v>静岡県-南伊豆町</v>
      </c>
      <c r="E976" s="121">
        <v>975</v>
      </c>
    </row>
    <row r="977" spans="1:5">
      <c r="A977" s="121">
        <v>976</v>
      </c>
      <c r="B977" s="121" t="s">
        <v>189</v>
      </c>
      <c r="C977" s="121" t="s">
        <v>1406</v>
      </c>
      <c r="D977" s="121" t="str">
        <f t="shared" si="15"/>
        <v>静岡県-松崎町</v>
      </c>
      <c r="E977" s="121">
        <v>976</v>
      </c>
    </row>
    <row r="978" spans="1:5">
      <c r="A978" s="121">
        <v>977</v>
      </c>
      <c r="B978" s="121" t="s">
        <v>189</v>
      </c>
      <c r="C978" s="121" t="s">
        <v>1059</v>
      </c>
      <c r="D978" s="121" t="str">
        <f t="shared" si="15"/>
        <v>静岡県-西伊豆町</v>
      </c>
      <c r="E978" s="121">
        <v>977</v>
      </c>
    </row>
    <row r="979" spans="1:5">
      <c r="A979" s="121">
        <v>978</v>
      </c>
      <c r="B979" s="121" t="s">
        <v>189</v>
      </c>
      <c r="C979" s="121" t="s">
        <v>288</v>
      </c>
      <c r="D979" s="121" t="str">
        <f t="shared" si="15"/>
        <v>静岡県-函南町</v>
      </c>
      <c r="E979" s="121">
        <v>978</v>
      </c>
    </row>
    <row r="980" spans="1:5">
      <c r="A980" s="121">
        <v>979</v>
      </c>
      <c r="B980" s="121" t="s">
        <v>189</v>
      </c>
      <c r="C980" s="121" t="s">
        <v>510</v>
      </c>
      <c r="D980" s="121" t="str">
        <f t="shared" si="15"/>
        <v>静岡県-清水町</v>
      </c>
      <c r="E980" s="121">
        <v>979</v>
      </c>
    </row>
    <row r="981" spans="1:5">
      <c r="A981" s="121">
        <v>980</v>
      </c>
      <c r="B981" s="121" t="s">
        <v>189</v>
      </c>
      <c r="C981" s="121" t="s">
        <v>775</v>
      </c>
      <c r="D981" s="121" t="str">
        <f t="shared" si="15"/>
        <v>静岡県-長泉町</v>
      </c>
      <c r="E981" s="121">
        <v>980</v>
      </c>
    </row>
    <row r="982" spans="1:5">
      <c r="A982" s="121">
        <v>981</v>
      </c>
      <c r="B982" s="121" t="s">
        <v>189</v>
      </c>
      <c r="C982" s="121" t="s">
        <v>1407</v>
      </c>
      <c r="D982" s="121" t="str">
        <f t="shared" si="15"/>
        <v>静岡県-小山町</v>
      </c>
      <c r="E982" s="121">
        <v>981</v>
      </c>
    </row>
    <row r="983" spans="1:5">
      <c r="A983" s="121">
        <v>982</v>
      </c>
      <c r="B983" s="121" t="s">
        <v>189</v>
      </c>
      <c r="C983" s="121" t="s">
        <v>1341</v>
      </c>
      <c r="D983" s="121" t="str">
        <f t="shared" si="15"/>
        <v>静岡県-吉田町</v>
      </c>
      <c r="E983" s="121">
        <v>982</v>
      </c>
    </row>
    <row r="984" spans="1:5">
      <c r="A984" s="121">
        <v>983</v>
      </c>
      <c r="B984" s="121" t="s">
        <v>189</v>
      </c>
      <c r="C984" s="121" t="s">
        <v>1226</v>
      </c>
      <c r="D984" s="121" t="str">
        <f t="shared" si="15"/>
        <v>静岡県-川根本町</v>
      </c>
      <c r="E984" s="121">
        <v>983</v>
      </c>
    </row>
    <row r="985" spans="1:5">
      <c r="A985" s="121">
        <v>984</v>
      </c>
      <c r="B985" s="121" t="s">
        <v>189</v>
      </c>
      <c r="C985" s="121" t="s">
        <v>232</v>
      </c>
      <c r="D985" s="121" t="str">
        <f t="shared" si="15"/>
        <v>静岡県-森町</v>
      </c>
      <c r="E985" s="121">
        <v>984</v>
      </c>
    </row>
    <row r="986" spans="1:5">
      <c r="A986" s="121">
        <v>985</v>
      </c>
      <c r="B986" s="121" t="s">
        <v>1098</v>
      </c>
      <c r="C986" s="121" t="s">
        <v>69</v>
      </c>
      <c r="D986" s="121" t="str">
        <f t="shared" si="15"/>
        <v>愛知県-名古屋市</v>
      </c>
      <c r="E986" s="121">
        <v>985</v>
      </c>
    </row>
    <row r="987" spans="1:5">
      <c r="A987" s="121">
        <v>986</v>
      </c>
      <c r="B987" s="121" t="s">
        <v>1098</v>
      </c>
      <c r="C987" s="121" t="s">
        <v>670</v>
      </c>
      <c r="D987" s="121" t="str">
        <f t="shared" si="15"/>
        <v>愛知県-豊橋市</v>
      </c>
      <c r="E987" s="121">
        <v>986</v>
      </c>
    </row>
    <row r="988" spans="1:5">
      <c r="A988" s="121">
        <v>987</v>
      </c>
      <c r="B988" s="121" t="s">
        <v>1098</v>
      </c>
      <c r="C988" s="121" t="s">
        <v>1361</v>
      </c>
      <c r="D988" s="121" t="str">
        <f t="shared" si="15"/>
        <v>愛知県-岡崎市</v>
      </c>
      <c r="E988" s="121">
        <v>987</v>
      </c>
    </row>
    <row r="989" spans="1:5">
      <c r="A989" s="121">
        <v>988</v>
      </c>
      <c r="B989" s="121" t="s">
        <v>1098</v>
      </c>
      <c r="C989" s="121" t="s">
        <v>878</v>
      </c>
      <c r="D989" s="121" t="str">
        <f t="shared" si="15"/>
        <v>愛知県-一宮市</v>
      </c>
      <c r="E989" s="121">
        <v>988</v>
      </c>
    </row>
    <row r="990" spans="1:5">
      <c r="A990" s="121">
        <v>989</v>
      </c>
      <c r="B990" s="121" t="s">
        <v>1098</v>
      </c>
      <c r="C990" s="121" t="s">
        <v>759</v>
      </c>
      <c r="D990" s="121" t="str">
        <f t="shared" si="15"/>
        <v>愛知県-瀬戸市</v>
      </c>
      <c r="E990" s="121">
        <v>989</v>
      </c>
    </row>
    <row r="991" spans="1:5">
      <c r="A991" s="121">
        <v>990</v>
      </c>
      <c r="B991" s="121" t="s">
        <v>1098</v>
      </c>
      <c r="C991" s="121" t="s">
        <v>1099</v>
      </c>
      <c r="D991" s="121" t="str">
        <f t="shared" si="15"/>
        <v>愛知県-半田市</v>
      </c>
      <c r="E991" s="121">
        <v>990</v>
      </c>
    </row>
    <row r="992" spans="1:5">
      <c r="A992" s="121">
        <v>991</v>
      </c>
      <c r="B992" s="121" t="s">
        <v>1098</v>
      </c>
      <c r="C992" s="121" t="s">
        <v>1367</v>
      </c>
      <c r="D992" s="121" t="str">
        <f t="shared" si="15"/>
        <v>愛知県-春日井市</v>
      </c>
      <c r="E992" s="121">
        <v>991</v>
      </c>
    </row>
    <row r="993" spans="1:5">
      <c r="A993" s="121">
        <v>992</v>
      </c>
      <c r="B993" s="121" t="s">
        <v>1098</v>
      </c>
      <c r="C993" s="121" t="s">
        <v>1408</v>
      </c>
      <c r="D993" s="121" t="str">
        <f t="shared" si="15"/>
        <v>愛知県-豊川市</v>
      </c>
      <c r="E993" s="121">
        <v>992</v>
      </c>
    </row>
    <row r="994" spans="1:5">
      <c r="A994" s="121">
        <v>993</v>
      </c>
      <c r="B994" s="121" t="s">
        <v>1098</v>
      </c>
      <c r="C994" s="121" t="s">
        <v>1409</v>
      </c>
      <c r="D994" s="121" t="str">
        <f t="shared" si="15"/>
        <v>愛知県-津島市</v>
      </c>
      <c r="E994" s="121">
        <v>993</v>
      </c>
    </row>
    <row r="995" spans="1:5">
      <c r="A995" s="121">
        <v>994</v>
      </c>
      <c r="B995" s="121" t="s">
        <v>1098</v>
      </c>
      <c r="C995" s="121" t="s">
        <v>1412</v>
      </c>
      <c r="D995" s="121" t="str">
        <f t="shared" si="15"/>
        <v>愛知県-碧南市</v>
      </c>
      <c r="E995" s="121">
        <v>994</v>
      </c>
    </row>
    <row r="996" spans="1:5">
      <c r="A996" s="121">
        <v>995</v>
      </c>
      <c r="B996" s="121" t="s">
        <v>1098</v>
      </c>
      <c r="C996" s="121" t="s">
        <v>467</v>
      </c>
      <c r="D996" s="121" t="str">
        <f t="shared" si="15"/>
        <v>愛知県-刈谷市</v>
      </c>
      <c r="E996" s="121">
        <v>995</v>
      </c>
    </row>
    <row r="997" spans="1:5">
      <c r="A997" s="121">
        <v>996</v>
      </c>
      <c r="B997" s="121" t="s">
        <v>1098</v>
      </c>
      <c r="C997" s="121" t="s">
        <v>186</v>
      </c>
      <c r="D997" s="121" t="str">
        <f t="shared" si="15"/>
        <v>愛知県-豊田市</v>
      </c>
      <c r="E997" s="121">
        <v>996</v>
      </c>
    </row>
    <row r="998" spans="1:5">
      <c r="A998" s="121">
        <v>997</v>
      </c>
      <c r="B998" s="121" t="s">
        <v>1098</v>
      </c>
      <c r="C998" s="121" t="s">
        <v>1413</v>
      </c>
      <c r="D998" s="121" t="str">
        <f t="shared" si="15"/>
        <v>愛知県-安城市</v>
      </c>
      <c r="E998" s="121">
        <v>997</v>
      </c>
    </row>
    <row r="999" spans="1:5">
      <c r="A999" s="121">
        <v>998</v>
      </c>
      <c r="B999" s="121" t="s">
        <v>1098</v>
      </c>
      <c r="C999" s="121" t="s">
        <v>358</v>
      </c>
      <c r="D999" s="121" t="str">
        <f t="shared" si="15"/>
        <v>愛知県-西尾市</v>
      </c>
      <c r="E999" s="121">
        <v>998</v>
      </c>
    </row>
    <row r="1000" spans="1:5">
      <c r="A1000" s="121">
        <v>999</v>
      </c>
      <c r="B1000" s="121" t="s">
        <v>1098</v>
      </c>
      <c r="C1000" s="121" t="s">
        <v>1414</v>
      </c>
      <c r="D1000" s="121" t="str">
        <f t="shared" si="15"/>
        <v>愛知県-蒲郡市</v>
      </c>
      <c r="E1000" s="121">
        <v>999</v>
      </c>
    </row>
    <row r="1001" spans="1:5">
      <c r="A1001" s="121">
        <v>1000</v>
      </c>
      <c r="B1001" s="121" t="s">
        <v>1098</v>
      </c>
      <c r="C1001" s="121" t="s">
        <v>1415</v>
      </c>
      <c r="D1001" s="121" t="str">
        <f t="shared" si="15"/>
        <v>愛知県-犬山市</v>
      </c>
      <c r="E1001" s="121">
        <v>1000</v>
      </c>
    </row>
    <row r="1002" spans="1:5">
      <c r="A1002" s="121">
        <v>1001</v>
      </c>
      <c r="B1002" s="121" t="s">
        <v>1098</v>
      </c>
      <c r="C1002" s="121" t="s">
        <v>628</v>
      </c>
      <c r="D1002" s="121" t="str">
        <f t="shared" si="15"/>
        <v>愛知県-常滑市</v>
      </c>
      <c r="E1002" s="121">
        <v>1001</v>
      </c>
    </row>
    <row r="1003" spans="1:5">
      <c r="A1003" s="121">
        <v>1002</v>
      </c>
      <c r="B1003" s="121" t="s">
        <v>1098</v>
      </c>
      <c r="C1003" s="121" t="s">
        <v>1418</v>
      </c>
      <c r="D1003" s="121" t="str">
        <f t="shared" si="15"/>
        <v>愛知県-江南市</v>
      </c>
      <c r="E1003" s="121">
        <v>1002</v>
      </c>
    </row>
    <row r="1004" spans="1:5">
      <c r="A1004" s="121">
        <v>1003</v>
      </c>
      <c r="B1004" s="121" t="s">
        <v>1098</v>
      </c>
      <c r="C1004" s="121" t="s">
        <v>891</v>
      </c>
      <c r="D1004" s="121" t="str">
        <f t="shared" si="15"/>
        <v>愛知県-小牧市</v>
      </c>
      <c r="E1004" s="121">
        <v>1003</v>
      </c>
    </row>
    <row r="1005" spans="1:5">
      <c r="A1005" s="121">
        <v>1004</v>
      </c>
      <c r="B1005" s="121" t="s">
        <v>1098</v>
      </c>
      <c r="C1005" s="121" t="s">
        <v>1420</v>
      </c>
      <c r="D1005" s="121" t="str">
        <f t="shared" si="15"/>
        <v>愛知県-稲沢市</v>
      </c>
      <c r="E1005" s="121">
        <v>1004</v>
      </c>
    </row>
    <row r="1006" spans="1:5">
      <c r="A1006" s="121">
        <v>1005</v>
      </c>
      <c r="B1006" s="121" t="s">
        <v>1098</v>
      </c>
      <c r="C1006" s="121" t="s">
        <v>1421</v>
      </c>
      <c r="D1006" s="121" t="str">
        <f t="shared" si="15"/>
        <v>愛知県-新城市</v>
      </c>
      <c r="E1006" s="121">
        <v>1005</v>
      </c>
    </row>
    <row r="1007" spans="1:5">
      <c r="A1007" s="121">
        <v>1006</v>
      </c>
      <c r="B1007" s="121" t="s">
        <v>1098</v>
      </c>
      <c r="C1007" s="121" t="s">
        <v>344</v>
      </c>
      <c r="D1007" s="121" t="str">
        <f t="shared" si="15"/>
        <v>愛知県-東海市</v>
      </c>
      <c r="E1007" s="121">
        <v>1006</v>
      </c>
    </row>
    <row r="1008" spans="1:5">
      <c r="A1008" s="121">
        <v>1007</v>
      </c>
      <c r="B1008" s="121" t="s">
        <v>1098</v>
      </c>
      <c r="C1008" s="121" t="s">
        <v>1422</v>
      </c>
      <c r="D1008" s="121" t="str">
        <f t="shared" si="15"/>
        <v>愛知県-大府市</v>
      </c>
      <c r="E1008" s="121">
        <v>1007</v>
      </c>
    </row>
    <row r="1009" spans="1:5">
      <c r="A1009" s="121">
        <v>1008</v>
      </c>
      <c r="B1009" s="121" t="s">
        <v>1098</v>
      </c>
      <c r="C1009" s="121" t="s">
        <v>1121</v>
      </c>
      <c r="D1009" s="121" t="str">
        <f t="shared" si="15"/>
        <v>愛知県-知多市</v>
      </c>
      <c r="E1009" s="121">
        <v>1008</v>
      </c>
    </row>
    <row r="1010" spans="1:5">
      <c r="A1010" s="121">
        <v>1009</v>
      </c>
      <c r="B1010" s="121" t="s">
        <v>1098</v>
      </c>
      <c r="C1010" s="121" t="s">
        <v>1423</v>
      </c>
      <c r="D1010" s="121" t="str">
        <f t="shared" si="15"/>
        <v>愛知県-知立市</v>
      </c>
      <c r="E1010" s="121">
        <v>1009</v>
      </c>
    </row>
    <row r="1011" spans="1:5">
      <c r="A1011" s="121">
        <v>1010</v>
      </c>
      <c r="B1011" s="121" t="s">
        <v>1098</v>
      </c>
      <c r="C1011" s="121" t="s">
        <v>1426</v>
      </c>
      <c r="D1011" s="121" t="str">
        <f t="shared" si="15"/>
        <v>愛知県-尾張旭市</v>
      </c>
      <c r="E1011" s="121">
        <v>1010</v>
      </c>
    </row>
    <row r="1012" spans="1:5">
      <c r="A1012" s="121">
        <v>1011</v>
      </c>
      <c r="B1012" s="121" t="s">
        <v>1098</v>
      </c>
      <c r="C1012" s="121" t="s">
        <v>1289</v>
      </c>
      <c r="D1012" s="121" t="str">
        <f t="shared" si="15"/>
        <v>愛知県-高浜市</v>
      </c>
      <c r="E1012" s="121">
        <v>1011</v>
      </c>
    </row>
    <row r="1013" spans="1:5">
      <c r="A1013" s="121">
        <v>1012</v>
      </c>
      <c r="B1013" s="121" t="s">
        <v>1098</v>
      </c>
      <c r="C1013" s="121" t="s">
        <v>1427</v>
      </c>
      <c r="D1013" s="121" t="str">
        <f t="shared" si="15"/>
        <v>愛知県-岩倉市</v>
      </c>
      <c r="E1013" s="121">
        <v>1012</v>
      </c>
    </row>
    <row r="1014" spans="1:5">
      <c r="A1014" s="121">
        <v>1013</v>
      </c>
      <c r="B1014" s="121" t="s">
        <v>1098</v>
      </c>
      <c r="C1014" s="121" t="s">
        <v>1362</v>
      </c>
      <c r="D1014" s="121" t="str">
        <f t="shared" si="15"/>
        <v>愛知県-豊明市</v>
      </c>
      <c r="E1014" s="121">
        <v>1013</v>
      </c>
    </row>
    <row r="1015" spans="1:5">
      <c r="A1015" s="121">
        <v>1014</v>
      </c>
      <c r="B1015" s="121" t="s">
        <v>1098</v>
      </c>
      <c r="C1015" s="121" t="s">
        <v>854</v>
      </c>
      <c r="D1015" s="121" t="str">
        <f t="shared" si="15"/>
        <v>愛知県-日進市</v>
      </c>
      <c r="E1015" s="121">
        <v>1014</v>
      </c>
    </row>
    <row r="1016" spans="1:5">
      <c r="A1016" s="121">
        <v>1015</v>
      </c>
      <c r="B1016" s="121" t="s">
        <v>1098</v>
      </c>
      <c r="C1016" s="121" t="s">
        <v>1428</v>
      </c>
      <c r="D1016" s="121" t="str">
        <f t="shared" si="15"/>
        <v>愛知県-田原市</v>
      </c>
      <c r="E1016" s="121">
        <v>1015</v>
      </c>
    </row>
    <row r="1017" spans="1:5">
      <c r="A1017" s="121">
        <v>1016</v>
      </c>
      <c r="B1017" s="121" t="s">
        <v>1098</v>
      </c>
      <c r="C1017" s="121" t="s">
        <v>1430</v>
      </c>
      <c r="D1017" s="121" t="str">
        <f t="shared" si="15"/>
        <v>愛知県-愛西市</v>
      </c>
      <c r="E1017" s="121">
        <v>1016</v>
      </c>
    </row>
    <row r="1018" spans="1:5">
      <c r="A1018" s="121">
        <v>1017</v>
      </c>
      <c r="B1018" s="121" t="s">
        <v>1098</v>
      </c>
      <c r="C1018" s="121" t="s">
        <v>1432</v>
      </c>
      <c r="D1018" s="121" t="str">
        <f t="shared" si="15"/>
        <v>愛知県-清須市</v>
      </c>
      <c r="E1018" s="121">
        <v>1017</v>
      </c>
    </row>
    <row r="1019" spans="1:5">
      <c r="A1019" s="121">
        <v>1018</v>
      </c>
      <c r="B1019" s="121" t="s">
        <v>1098</v>
      </c>
      <c r="C1019" s="121" t="s">
        <v>789</v>
      </c>
      <c r="D1019" s="121" t="str">
        <f t="shared" si="15"/>
        <v>愛知県-北名古屋市</v>
      </c>
      <c r="E1019" s="121">
        <v>1018</v>
      </c>
    </row>
    <row r="1020" spans="1:5">
      <c r="A1020" s="121">
        <v>1019</v>
      </c>
      <c r="B1020" s="121" t="s">
        <v>1098</v>
      </c>
      <c r="C1020" s="121" t="s">
        <v>1434</v>
      </c>
      <c r="D1020" s="121" t="str">
        <f t="shared" si="15"/>
        <v>愛知県-弥富市</v>
      </c>
      <c r="E1020" s="121">
        <v>1019</v>
      </c>
    </row>
    <row r="1021" spans="1:5">
      <c r="A1021" s="121">
        <v>1020</v>
      </c>
      <c r="B1021" s="121" t="s">
        <v>1098</v>
      </c>
      <c r="C1021" s="121" t="s">
        <v>1062</v>
      </c>
      <c r="D1021" s="121" t="str">
        <f t="shared" si="15"/>
        <v>愛知県-みよし市</v>
      </c>
      <c r="E1021" s="121">
        <v>1020</v>
      </c>
    </row>
    <row r="1022" spans="1:5">
      <c r="A1022" s="121">
        <v>1021</v>
      </c>
      <c r="B1022" s="121" t="s">
        <v>1098</v>
      </c>
      <c r="C1022" s="121" t="s">
        <v>911</v>
      </c>
      <c r="D1022" s="121" t="str">
        <f t="shared" si="15"/>
        <v>愛知県-あま市</v>
      </c>
      <c r="E1022" s="121">
        <v>1021</v>
      </c>
    </row>
    <row r="1023" spans="1:5">
      <c r="A1023" s="121">
        <v>1022</v>
      </c>
      <c r="B1023" s="121" t="s">
        <v>1098</v>
      </c>
      <c r="C1023" s="121" t="s">
        <v>1435</v>
      </c>
      <c r="D1023" s="121" t="str">
        <f t="shared" si="15"/>
        <v>愛知県-長久手市</v>
      </c>
      <c r="E1023" s="121">
        <v>1022</v>
      </c>
    </row>
    <row r="1024" spans="1:5">
      <c r="A1024" s="121">
        <v>1023</v>
      </c>
      <c r="B1024" s="121" t="s">
        <v>1098</v>
      </c>
      <c r="C1024" s="121" t="s">
        <v>1308</v>
      </c>
      <c r="D1024" s="121" t="str">
        <f t="shared" si="15"/>
        <v>愛知県-東郷町</v>
      </c>
      <c r="E1024" s="121">
        <v>1023</v>
      </c>
    </row>
    <row r="1025" spans="1:5">
      <c r="A1025" s="121">
        <v>1024</v>
      </c>
      <c r="B1025" s="121" t="s">
        <v>1098</v>
      </c>
      <c r="C1025" s="121" t="s">
        <v>1436</v>
      </c>
      <c r="D1025" s="121" t="str">
        <f t="shared" si="15"/>
        <v>愛知県-豊山町</v>
      </c>
      <c r="E1025" s="121">
        <v>1024</v>
      </c>
    </row>
    <row r="1026" spans="1:5">
      <c r="A1026" s="121">
        <v>1025</v>
      </c>
      <c r="B1026" s="121" t="s">
        <v>1098</v>
      </c>
      <c r="C1026" s="121" t="s">
        <v>1438</v>
      </c>
      <c r="D1026" s="121" t="str">
        <f t="shared" ref="D1026:D1089" si="16">B1026&amp;"-"&amp;C1026</f>
        <v>愛知県-大口町</v>
      </c>
      <c r="E1026" s="121">
        <v>1025</v>
      </c>
    </row>
    <row r="1027" spans="1:5">
      <c r="A1027" s="121">
        <v>1026</v>
      </c>
      <c r="B1027" s="121" t="s">
        <v>1098</v>
      </c>
      <c r="C1027" s="121" t="s">
        <v>1439</v>
      </c>
      <c r="D1027" s="121" t="str">
        <f t="shared" si="16"/>
        <v>愛知県-扶桑町</v>
      </c>
      <c r="E1027" s="121">
        <v>1026</v>
      </c>
    </row>
    <row r="1028" spans="1:5">
      <c r="A1028" s="121">
        <v>1027</v>
      </c>
      <c r="B1028" s="121" t="s">
        <v>1098</v>
      </c>
      <c r="C1028" s="121" t="s">
        <v>1419</v>
      </c>
      <c r="D1028" s="121" t="str">
        <f t="shared" si="16"/>
        <v>愛知県-大治町</v>
      </c>
      <c r="E1028" s="121">
        <v>1027</v>
      </c>
    </row>
    <row r="1029" spans="1:5">
      <c r="A1029" s="121">
        <v>1028</v>
      </c>
      <c r="B1029" s="121" t="s">
        <v>1098</v>
      </c>
      <c r="C1029" s="121" t="s">
        <v>515</v>
      </c>
      <c r="D1029" s="121" t="str">
        <f t="shared" si="16"/>
        <v>愛知県-蟹江町</v>
      </c>
      <c r="E1029" s="121">
        <v>1028</v>
      </c>
    </row>
    <row r="1030" spans="1:5">
      <c r="A1030" s="121">
        <v>1029</v>
      </c>
      <c r="B1030" s="121" t="s">
        <v>1098</v>
      </c>
      <c r="C1030" s="121" t="s">
        <v>597</v>
      </c>
      <c r="D1030" s="121" t="str">
        <f t="shared" si="16"/>
        <v>愛知県-飛島村</v>
      </c>
      <c r="E1030" s="121">
        <v>1029</v>
      </c>
    </row>
    <row r="1031" spans="1:5">
      <c r="A1031" s="121">
        <v>1030</v>
      </c>
      <c r="B1031" s="121" t="s">
        <v>1098</v>
      </c>
      <c r="C1031" s="121" t="s">
        <v>1441</v>
      </c>
      <c r="D1031" s="121" t="str">
        <f t="shared" si="16"/>
        <v>愛知県-阿久比町</v>
      </c>
      <c r="E1031" s="121">
        <v>1030</v>
      </c>
    </row>
    <row r="1032" spans="1:5">
      <c r="A1032" s="121">
        <v>1031</v>
      </c>
      <c r="B1032" s="121" t="s">
        <v>1098</v>
      </c>
      <c r="C1032" s="121" t="s">
        <v>264</v>
      </c>
      <c r="D1032" s="121" t="str">
        <f t="shared" si="16"/>
        <v>愛知県-東浦町</v>
      </c>
      <c r="E1032" s="121">
        <v>1031</v>
      </c>
    </row>
    <row r="1033" spans="1:5">
      <c r="A1033" s="121">
        <v>1032</v>
      </c>
      <c r="B1033" s="121" t="s">
        <v>1098</v>
      </c>
      <c r="C1033" s="121" t="s">
        <v>1338</v>
      </c>
      <c r="D1033" s="121" t="str">
        <f t="shared" si="16"/>
        <v>愛知県-南知多町</v>
      </c>
      <c r="E1033" s="121">
        <v>1032</v>
      </c>
    </row>
    <row r="1034" spans="1:5">
      <c r="A1034" s="121">
        <v>1033</v>
      </c>
      <c r="B1034" s="121" t="s">
        <v>1098</v>
      </c>
      <c r="C1034" s="121" t="s">
        <v>1302</v>
      </c>
      <c r="D1034" s="121" t="str">
        <f t="shared" si="16"/>
        <v>愛知県-美浜町</v>
      </c>
      <c r="E1034" s="121">
        <v>1033</v>
      </c>
    </row>
    <row r="1035" spans="1:5">
      <c r="A1035" s="121">
        <v>1034</v>
      </c>
      <c r="B1035" s="121" t="s">
        <v>1098</v>
      </c>
      <c r="C1035" s="121" t="s">
        <v>1442</v>
      </c>
      <c r="D1035" s="121" t="str">
        <f t="shared" si="16"/>
        <v>愛知県-武豊町</v>
      </c>
      <c r="E1035" s="121">
        <v>1034</v>
      </c>
    </row>
    <row r="1036" spans="1:5">
      <c r="A1036" s="121">
        <v>1035</v>
      </c>
      <c r="B1036" s="121" t="s">
        <v>1098</v>
      </c>
      <c r="C1036" s="121" t="s">
        <v>1443</v>
      </c>
      <c r="D1036" s="121" t="str">
        <f t="shared" si="16"/>
        <v>愛知県-幸田町</v>
      </c>
      <c r="E1036" s="121">
        <v>1035</v>
      </c>
    </row>
    <row r="1037" spans="1:5">
      <c r="A1037" s="121">
        <v>1036</v>
      </c>
      <c r="B1037" s="121" t="s">
        <v>1098</v>
      </c>
      <c r="C1037" s="121" t="s">
        <v>1445</v>
      </c>
      <c r="D1037" s="121" t="str">
        <f t="shared" si="16"/>
        <v>愛知県-設楽町</v>
      </c>
      <c r="E1037" s="121">
        <v>1036</v>
      </c>
    </row>
    <row r="1038" spans="1:5">
      <c r="A1038" s="121">
        <v>1037</v>
      </c>
      <c r="B1038" s="121" t="s">
        <v>1098</v>
      </c>
      <c r="C1038" s="121" t="s">
        <v>936</v>
      </c>
      <c r="D1038" s="121" t="str">
        <f t="shared" si="16"/>
        <v>愛知県-東栄町</v>
      </c>
      <c r="E1038" s="121">
        <v>1037</v>
      </c>
    </row>
    <row r="1039" spans="1:5">
      <c r="A1039" s="121">
        <v>1038</v>
      </c>
      <c r="B1039" s="121" t="s">
        <v>1098</v>
      </c>
      <c r="C1039" s="121" t="s">
        <v>1446</v>
      </c>
      <c r="D1039" s="121" t="str">
        <f t="shared" si="16"/>
        <v>愛知県-豊根村</v>
      </c>
      <c r="E1039" s="121">
        <v>1038</v>
      </c>
    </row>
    <row r="1040" spans="1:5">
      <c r="A1040" s="121">
        <v>1039</v>
      </c>
      <c r="B1040" s="121" t="s">
        <v>1447</v>
      </c>
      <c r="C1040" s="121" t="s">
        <v>1205</v>
      </c>
      <c r="D1040" s="121" t="str">
        <f t="shared" si="16"/>
        <v>三重県-津市</v>
      </c>
      <c r="E1040" s="121">
        <v>1039</v>
      </c>
    </row>
    <row r="1041" spans="1:5">
      <c r="A1041" s="121">
        <v>1040</v>
      </c>
      <c r="B1041" s="121" t="s">
        <v>1447</v>
      </c>
      <c r="C1041" s="121" t="s">
        <v>1013</v>
      </c>
      <c r="D1041" s="121" t="str">
        <f t="shared" si="16"/>
        <v>三重県-四日市市</v>
      </c>
      <c r="E1041" s="121">
        <v>1040</v>
      </c>
    </row>
    <row r="1042" spans="1:5">
      <c r="A1042" s="121">
        <v>1041</v>
      </c>
      <c r="B1042" s="121" t="s">
        <v>1447</v>
      </c>
      <c r="C1042" s="121" t="s">
        <v>303</v>
      </c>
      <c r="D1042" s="121" t="str">
        <f t="shared" si="16"/>
        <v>三重県-伊勢市</v>
      </c>
      <c r="E1042" s="121">
        <v>1041</v>
      </c>
    </row>
    <row r="1043" spans="1:5">
      <c r="A1043" s="121">
        <v>1042</v>
      </c>
      <c r="B1043" s="121" t="s">
        <v>1447</v>
      </c>
      <c r="C1043" s="121" t="s">
        <v>1448</v>
      </c>
      <c r="D1043" s="121" t="str">
        <f t="shared" si="16"/>
        <v>三重県-松阪市</v>
      </c>
      <c r="E1043" s="121">
        <v>1042</v>
      </c>
    </row>
    <row r="1044" spans="1:5">
      <c r="A1044" s="121">
        <v>1043</v>
      </c>
      <c r="B1044" s="121" t="s">
        <v>1447</v>
      </c>
      <c r="C1044" s="121" t="s">
        <v>1449</v>
      </c>
      <c r="D1044" s="121" t="str">
        <f t="shared" si="16"/>
        <v>三重県-桑名市</v>
      </c>
      <c r="E1044" s="121">
        <v>1043</v>
      </c>
    </row>
    <row r="1045" spans="1:5">
      <c r="A1045" s="121">
        <v>1044</v>
      </c>
      <c r="B1045" s="121" t="s">
        <v>1447</v>
      </c>
      <c r="C1045" s="121" t="s">
        <v>1450</v>
      </c>
      <c r="D1045" s="121" t="str">
        <f t="shared" si="16"/>
        <v>三重県-鈴鹿市</v>
      </c>
      <c r="E1045" s="121">
        <v>1044</v>
      </c>
    </row>
    <row r="1046" spans="1:5">
      <c r="A1046" s="121">
        <v>1045</v>
      </c>
      <c r="B1046" s="121" t="s">
        <v>1447</v>
      </c>
      <c r="C1046" s="121" t="s">
        <v>924</v>
      </c>
      <c r="D1046" s="121" t="str">
        <f t="shared" si="16"/>
        <v>三重県-名張市</v>
      </c>
      <c r="E1046" s="121">
        <v>1045</v>
      </c>
    </row>
    <row r="1047" spans="1:5">
      <c r="A1047" s="121">
        <v>1046</v>
      </c>
      <c r="B1047" s="121" t="s">
        <v>1447</v>
      </c>
      <c r="C1047" s="121" t="s">
        <v>1452</v>
      </c>
      <c r="D1047" s="121" t="str">
        <f t="shared" si="16"/>
        <v>三重県-尾鷲市</v>
      </c>
      <c r="E1047" s="121">
        <v>1046</v>
      </c>
    </row>
    <row r="1048" spans="1:5">
      <c r="A1048" s="121">
        <v>1047</v>
      </c>
      <c r="B1048" s="121" t="s">
        <v>1447</v>
      </c>
      <c r="C1048" s="121" t="s">
        <v>1454</v>
      </c>
      <c r="D1048" s="121" t="str">
        <f t="shared" si="16"/>
        <v>三重県-亀山市</v>
      </c>
      <c r="E1048" s="121">
        <v>1047</v>
      </c>
    </row>
    <row r="1049" spans="1:5">
      <c r="A1049" s="121">
        <v>1048</v>
      </c>
      <c r="B1049" s="121" t="s">
        <v>1447</v>
      </c>
      <c r="C1049" s="121" t="s">
        <v>621</v>
      </c>
      <c r="D1049" s="121" t="str">
        <f t="shared" si="16"/>
        <v>三重県-鳥羽市</v>
      </c>
      <c r="E1049" s="121">
        <v>1048</v>
      </c>
    </row>
    <row r="1050" spans="1:5">
      <c r="A1050" s="121">
        <v>1049</v>
      </c>
      <c r="B1050" s="121" t="s">
        <v>1447</v>
      </c>
      <c r="C1050" s="121" t="s">
        <v>992</v>
      </c>
      <c r="D1050" s="121" t="str">
        <f t="shared" si="16"/>
        <v>三重県-熊野市</v>
      </c>
      <c r="E1050" s="121">
        <v>1049</v>
      </c>
    </row>
    <row r="1051" spans="1:5">
      <c r="A1051" s="121">
        <v>1050</v>
      </c>
      <c r="B1051" s="121" t="s">
        <v>1447</v>
      </c>
      <c r="C1051" s="121" t="s">
        <v>1455</v>
      </c>
      <c r="D1051" s="121" t="str">
        <f t="shared" si="16"/>
        <v>三重県-いなべ市</v>
      </c>
      <c r="E1051" s="121">
        <v>1050</v>
      </c>
    </row>
    <row r="1052" spans="1:5">
      <c r="A1052" s="121">
        <v>1051</v>
      </c>
      <c r="B1052" s="121" t="s">
        <v>1447</v>
      </c>
      <c r="C1052" s="121" t="s">
        <v>1458</v>
      </c>
      <c r="D1052" s="121" t="str">
        <f t="shared" si="16"/>
        <v>三重県-志摩市</v>
      </c>
      <c r="E1052" s="121">
        <v>1051</v>
      </c>
    </row>
    <row r="1053" spans="1:5">
      <c r="A1053" s="121">
        <v>1052</v>
      </c>
      <c r="B1053" s="121" t="s">
        <v>1447</v>
      </c>
      <c r="C1053" s="121" t="s">
        <v>1459</v>
      </c>
      <c r="D1053" s="121" t="str">
        <f t="shared" si="16"/>
        <v>三重県-伊賀市</v>
      </c>
      <c r="E1053" s="121">
        <v>1052</v>
      </c>
    </row>
    <row r="1054" spans="1:5">
      <c r="A1054" s="121">
        <v>1053</v>
      </c>
      <c r="B1054" s="121" t="s">
        <v>1447</v>
      </c>
      <c r="C1054" s="121" t="s">
        <v>1460</v>
      </c>
      <c r="D1054" s="121" t="str">
        <f t="shared" si="16"/>
        <v>三重県-木曽岬町</v>
      </c>
      <c r="E1054" s="121">
        <v>1053</v>
      </c>
    </row>
    <row r="1055" spans="1:5">
      <c r="A1055" s="121">
        <v>1054</v>
      </c>
      <c r="B1055" s="121" t="s">
        <v>1447</v>
      </c>
      <c r="C1055" s="121" t="s">
        <v>825</v>
      </c>
      <c r="D1055" s="121" t="str">
        <f t="shared" si="16"/>
        <v>三重県-東員町</v>
      </c>
      <c r="E1055" s="121">
        <v>1054</v>
      </c>
    </row>
    <row r="1056" spans="1:5">
      <c r="A1056" s="121">
        <v>1055</v>
      </c>
      <c r="B1056" s="121" t="s">
        <v>1447</v>
      </c>
      <c r="C1056" s="121" t="s">
        <v>19</v>
      </c>
      <c r="D1056" s="121" t="str">
        <f t="shared" si="16"/>
        <v>三重県-菰野町</v>
      </c>
      <c r="E1056" s="121">
        <v>1055</v>
      </c>
    </row>
    <row r="1057" spans="1:5">
      <c r="A1057" s="121">
        <v>1056</v>
      </c>
      <c r="B1057" s="121" t="s">
        <v>1447</v>
      </c>
      <c r="C1057" s="121" t="s">
        <v>808</v>
      </c>
      <c r="D1057" s="121" t="str">
        <f t="shared" si="16"/>
        <v>三重県-朝日町</v>
      </c>
      <c r="E1057" s="121">
        <v>1056</v>
      </c>
    </row>
    <row r="1058" spans="1:5">
      <c r="A1058" s="121">
        <v>1057</v>
      </c>
      <c r="B1058" s="121" t="s">
        <v>1447</v>
      </c>
      <c r="C1058" s="121" t="s">
        <v>898</v>
      </c>
      <c r="D1058" s="121" t="str">
        <f t="shared" si="16"/>
        <v>三重県-川越町</v>
      </c>
      <c r="E1058" s="121">
        <v>1057</v>
      </c>
    </row>
    <row r="1059" spans="1:5">
      <c r="A1059" s="121">
        <v>1058</v>
      </c>
      <c r="B1059" s="121" t="s">
        <v>1447</v>
      </c>
      <c r="C1059" s="121" t="s">
        <v>1461</v>
      </c>
      <c r="D1059" s="121" t="str">
        <f t="shared" si="16"/>
        <v>三重県-多気町</v>
      </c>
      <c r="E1059" s="121">
        <v>1058</v>
      </c>
    </row>
    <row r="1060" spans="1:5">
      <c r="A1060" s="121">
        <v>1059</v>
      </c>
      <c r="B1060" s="121" t="s">
        <v>1447</v>
      </c>
      <c r="C1060" s="121" t="s">
        <v>692</v>
      </c>
      <c r="D1060" s="121" t="str">
        <f t="shared" si="16"/>
        <v>三重県-明和町</v>
      </c>
      <c r="E1060" s="121">
        <v>1059</v>
      </c>
    </row>
    <row r="1061" spans="1:5">
      <c r="A1061" s="121">
        <v>1060</v>
      </c>
      <c r="B1061" s="121" t="s">
        <v>1447</v>
      </c>
      <c r="C1061" s="121" t="s">
        <v>1463</v>
      </c>
      <c r="D1061" s="121" t="str">
        <f t="shared" si="16"/>
        <v>三重県-大台町</v>
      </c>
      <c r="E1061" s="121">
        <v>1060</v>
      </c>
    </row>
    <row r="1062" spans="1:5">
      <c r="A1062" s="121">
        <v>1061</v>
      </c>
      <c r="B1062" s="121" t="s">
        <v>1447</v>
      </c>
      <c r="C1062" s="121" t="s">
        <v>62</v>
      </c>
      <c r="D1062" s="121" t="str">
        <f t="shared" si="16"/>
        <v>三重県-玉城町</v>
      </c>
      <c r="E1062" s="121">
        <v>1061</v>
      </c>
    </row>
    <row r="1063" spans="1:5">
      <c r="A1063" s="121">
        <v>1062</v>
      </c>
      <c r="B1063" s="121" t="s">
        <v>1447</v>
      </c>
      <c r="C1063" s="121" t="s">
        <v>325</v>
      </c>
      <c r="D1063" s="121" t="str">
        <f t="shared" si="16"/>
        <v>三重県-度会町</v>
      </c>
      <c r="E1063" s="121">
        <v>1062</v>
      </c>
    </row>
    <row r="1064" spans="1:5">
      <c r="A1064" s="121">
        <v>1063</v>
      </c>
      <c r="B1064" s="121" t="s">
        <v>1447</v>
      </c>
      <c r="C1064" s="121" t="s">
        <v>1465</v>
      </c>
      <c r="D1064" s="121" t="str">
        <f t="shared" si="16"/>
        <v>三重県-大紀町</v>
      </c>
      <c r="E1064" s="121">
        <v>1063</v>
      </c>
    </row>
    <row r="1065" spans="1:5">
      <c r="A1065" s="121">
        <v>1064</v>
      </c>
      <c r="B1065" s="121" t="s">
        <v>1447</v>
      </c>
      <c r="C1065" s="121" t="s">
        <v>1466</v>
      </c>
      <c r="D1065" s="121" t="str">
        <f t="shared" si="16"/>
        <v>三重県-南伊勢町</v>
      </c>
      <c r="E1065" s="121">
        <v>1064</v>
      </c>
    </row>
    <row r="1066" spans="1:5">
      <c r="A1066" s="121">
        <v>1065</v>
      </c>
      <c r="B1066" s="121" t="s">
        <v>1447</v>
      </c>
      <c r="C1066" s="121" t="s">
        <v>1467</v>
      </c>
      <c r="D1066" s="121" t="str">
        <f t="shared" si="16"/>
        <v>三重県-紀北町</v>
      </c>
      <c r="E1066" s="121">
        <v>1065</v>
      </c>
    </row>
    <row r="1067" spans="1:5">
      <c r="A1067" s="121">
        <v>1066</v>
      </c>
      <c r="B1067" s="121" t="s">
        <v>1447</v>
      </c>
      <c r="C1067" s="121" t="s">
        <v>1425</v>
      </c>
      <c r="D1067" s="121" t="str">
        <f t="shared" si="16"/>
        <v>三重県-御浜町</v>
      </c>
      <c r="E1067" s="121">
        <v>1066</v>
      </c>
    </row>
    <row r="1068" spans="1:5">
      <c r="A1068" s="121">
        <v>1067</v>
      </c>
      <c r="B1068" s="121" t="s">
        <v>1447</v>
      </c>
      <c r="C1068" s="121" t="s">
        <v>1469</v>
      </c>
      <c r="D1068" s="121" t="str">
        <f t="shared" si="16"/>
        <v>三重県-紀宝町</v>
      </c>
      <c r="E1068" s="121">
        <v>1067</v>
      </c>
    </row>
    <row r="1069" spans="1:5">
      <c r="A1069" s="121">
        <v>1068</v>
      </c>
      <c r="B1069" s="121" t="s">
        <v>145</v>
      </c>
      <c r="C1069" s="121" t="s">
        <v>1471</v>
      </c>
      <c r="D1069" s="121" t="str">
        <f t="shared" si="16"/>
        <v>滋賀県-大津市</v>
      </c>
      <c r="E1069" s="121">
        <v>1068</v>
      </c>
    </row>
    <row r="1070" spans="1:5">
      <c r="A1070" s="121">
        <v>1069</v>
      </c>
      <c r="B1070" s="121" t="s">
        <v>145</v>
      </c>
      <c r="C1070" s="121" t="s">
        <v>1472</v>
      </c>
      <c r="D1070" s="121" t="str">
        <f t="shared" si="16"/>
        <v>滋賀県-彦根市</v>
      </c>
      <c r="E1070" s="121">
        <v>1069</v>
      </c>
    </row>
    <row r="1071" spans="1:5">
      <c r="A1071" s="121">
        <v>1070</v>
      </c>
      <c r="B1071" s="121" t="s">
        <v>145</v>
      </c>
      <c r="C1071" s="121" t="s">
        <v>711</v>
      </c>
      <c r="D1071" s="121" t="str">
        <f t="shared" si="16"/>
        <v>滋賀県-長浜市</v>
      </c>
      <c r="E1071" s="121">
        <v>1070</v>
      </c>
    </row>
    <row r="1072" spans="1:5">
      <c r="A1072" s="121">
        <v>1071</v>
      </c>
      <c r="B1072" s="121" t="s">
        <v>145</v>
      </c>
      <c r="C1072" s="121" t="s">
        <v>48</v>
      </c>
      <c r="D1072" s="121" t="str">
        <f t="shared" si="16"/>
        <v>滋賀県-近江八幡市</v>
      </c>
      <c r="E1072" s="121">
        <v>1071</v>
      </c>
    </row>
    <row r="1073" spans="1:5">
      <c r="A1073" s="121">
        <v>1072</v>
      </c>
      <c r="B1073" s="121" t="s">
        <v>145</v>
      </c>
      <c r="C1073" s="121" t="s">
        <v>1201</v>
      </c>
      <c r="D1073" s="121" t="str">
        <f t="shared" si="16"/>
        <v>滋賀県-草津市</v>
      </c>
      <c r="E1073" s="121">
        <v>1072</v>
      </c>
    </row>
    <row r="1074" spans="1:5">
      <c r="A1074" s="121">
        <v>1073</v>
      </c>
      <c r="B1074" s="121" t="s">
        <v>145</v>
      </c>
      <c r="C1074" s="121" t="s">
        <v>903</v>
      </c>
      <c r="D1074" s="121" t="str">
        <f t="shared" si="16"/>
        <v>滋賀県-守山市</v>
      </c>
      <c r="E1074" s="121">
        <v>1073</v>
      </c>
    </row>
    <row r="1075" spans="1:5">
      <c r="A1075" s="121">
        <v>1074</v>
      </c>
      <c r="B1075" s="121" t="s">
        <v>145</v>
      </c>
      <c r="C1075" s="121" t="s">
        <v>1334</v>
      </c>
      <c r="D1075" s="121" t="str">
        <f t="shared" si="16"/>
        <v>滋賀県-栗東市</v>
      </c>
      <c r="E1075" s="121">
        <v>1074</v>
      </c>
    </row>
    <row r="1076" spans="1:5">
      <c r="A1076" s="121">
        <v>1075</v>
      </c>
      <c r="B1076" s="121" t="s">
        <v>145</v>
      </c>
      <c r="C1076" s="121" t="s">
        <v>812</v>
      </c>
      <c r="D1076" s="121" t="str">
        <f t="shared" si="16"/>
        <v>滋賀県-甲賀市</v>
      </c>
      <c r="E1076" s="121">
        <v>1075</v>
      </c>
    </row>
    <row r="1077" spans="1:5">
      <c r="A1077" s="121">
        <v>1076</v>
      </c>
      <c r="B1077" s="121" t="s">
        <v>145</v>
      </c>
      <c r="C1077" s="121" t="s">
        <v>1474</v>
      </c>
      <c r="D1077" s="121" t="str">
        <f t="shared" si="16"/>
        <v>滋賀県-野洲市</v>
      </c>
      <c r="E1077" s="121">
        <v>1076</v>
      </c>
    </row>
    <row r="1078" spans="1:5">
      <c r="A1078" s="121">
        <v>1077</v>
      </c>
      <c r="B1078" s="121" t="s">
        <v>145</v>
      </c>
      <c r="C1078" s="121" t="s">
        <v>1477</v>
      </c>
      <c r="D1078" s="121" t="str">
        <f t="shared" si="16"/>
        <v>滋賀県-湖南市</v>
      </c>
      <c r="E1078" s="121">
        <v>1077</v>
      </c>
    </row>
    <row r="1079" spans="1:5">
      <c r="A1079" s="121">
        <v>1078</v>
      </c>
      <c r="B1079" s="121" t="s">
        <v>145</v>
      </c>
      <c r="C1079" s="121" t="s">
        <v>1175</v>
      </c>
      <c r="D1079" s="121" t="str">
        <f t="shared" si="16"/>
        <v>滋賀県-高島市</v>
      </c>
      <c r="E1079" s="121">
        <v>1078</v>
      </c>
    </row>
    <row r="1080" spans="1:5">
      <c r="A1080" s="121">
        <v>1079</v>
      </c>
      <c r="B1080" s="121" t="s">
        <v>145</v>
      </c>
      <c r="C1080" s="121" t="s">
        <v>1478</v>
      </c>
      <c r="D1080" s="121" t="str">
        <f t="shared" si="16"/>
        <v>滋賀県-東近江市</v>
      </c>
      <c r="E1080" s="121">
        <v>1079</v>
      </c>
    </row>
    <row r="1081" spans="1:5">
      <c r="A1081" s="121">
        <v>1080</v>
      </c>
      <c r="B1081" s="121" t="s">
        <v>145</v>
      </c>
      <c r="C1081" s="121" t="s">
        <v>1480</v>
      </c>
      <c r="D1081" s="121" t="str">
        <f t="shared" si="16"/>
        <v>滋賀県-米原市</v>
      </c>
      <c r="E1081" s="121">
        <v>1080</v>
      </c>
    </row>
    <row r="1082" spans="1:5">
      <c r="A1082" s="121">
        <v>1081</v>
      </c>
      <c r="B1082" s="121" t="s">
        <v>145</v>
      </c>
      <c r="C1082" s="121" t="s">
        <v>1481</v>
      </c>
      <c r="D1082" s="121" t="str">
        <f t="shared" si="16"/>
        <v>滋賀県-日野町</v>
      </c>
      <c r="E1082" s="121">
        <v>1081</v>
      </c>
    </row>
    <row r="1083" spans="1:5">
      <c r="A1083" s="121">
        <v>1082</v>
      </c>
      <c r="B1083" s="121" t="s">
        <v>145</v>
      </c>
      <c r="C1083" s="121" t="s">
        <v>1395</v>
      </c>
      <c r="D1083" s="121" t="str">
        <f t="shared" si="16"/>
        <v>滋賀県-竜王町</v>
      </c>
      <c r="E1083" s="121">
        <v>1082</v>
      </c>
    </row>
    <row r="1084" spans="1:5">
      <c r="A1084" s="121">
        <v>1083</v>
      </c>
      <c r="B1084" s="121" t="s">
        <v>145</v>
      </c>
      <c r="C1084" s="121" t="s">
        <v>1483</v>
      </c>
      <c r="D1084" s="121" t="str">
        <f t="shared" si="16"/>
        <v>滋賀県-愛荘町</v>
      </c>
      <c r="E1084" s="121">
        <v>1083</v>
      </c>
    </row>
    <row r="1085" spans="1:5">
      <c r="A1085" s="121">
        <v>1084</v>
      </c>
      <c r="B1085" s="121" t="s">
        <v>145</v>
      </c>
      <c r="C1085" s="121" t="s">
        <v>1482</v>
      </c>
      <c r="D1085" s="121" t="str">
        <f t="shared" si="16"/>
        <v>滋賀県-豊郷町</v>
      </c>
      <c r="E1085" s="121">
        <v>1084</v>
      </c>
    </row>
    <row r="1086" spans="1:5">
      <c r="A1086" s="121">
        <v>1085</v>
      </c>
      <c r="B1086" s="121" t="s">
        <v>145</v>
      </c>
      <c r="C1086" s="121" t="s">
        <v>1484</v>
      </c>
      <c r="D1086" s="121" t="str">
        <f t="shared" si="16"/>
        <v>滋賀県-甲良町</v>
      </c>
      <c r="E1086" s="121">
        <v>1085</v>
      </c>
    </row>
    <row r="1087" spans="1:5">
      <c r="A1087" s="121">
        <v>1086</v>
      </c>
      <c r="B1087" s="121" t="s">
        <v>145</v>
      </c>
      <c r="C1087" s="121" t="s">
        <v>1485</v>
      </c>
      <c r="D1087" s="121" t="str">
        <f t="shared" si="16"/>
        <v>滋賀県-多賀町</v>
      </c>
      <c r="E1087" s="121">
        <v>1086</v>
      </c>
    </row>
    <row r="1088" spans="1:5">
      <c r="A1088" s="121">
        <v>1087</v>
      </c>
      <c r="B1088" s="121" t="s">
        <v>1487</v>
      </c>
      <c r="C1088" s="121" t="s">
        <v>521</v>
      </c>
      <c r="D1088" s="121" t="str">
        <f t="shared" si="16"/>
        <v>京都府-京都市</v>
      </c>
      <c r="E1088" s="121">
        <v>1087</v>
      </c>
    </row>
    <row r="1089" spans="1:5">
      <c r="A1089" s="121">
        <v>1088</v>
      </c>
      <c r="B1089" s="121" t="s">
        <v>1487</v>
      </c>
      <c r="C1089" s="121" t="s">
        <v>862</v>
      </c>
      <c r="D1089" s="121" t="str">
        <f t="shared" si="16"/>
        <v>京都府-福知山市</v>
      </c>
      <c r="E1089" s="121">
        <v>1088</v>
      </c>
    </row>
    <row r="1090" spans="1:5">
      <c r="A1090" s="121">
        <v>1089</v>
      </c>
      <c r="B1090" s="121" t="s">
        <v>1487</v>
      </c>
      <c r="C1090" s="121" t="s">
        <v>1488</v>
      </c>
      <c r="D1090" s="121" t="str">
        <f t="shared" ref="D1090:D1153" si="17">B1090&amp;"-"&amp;C1090</f>
        <v>京都府-舞鶴市</v>
      </c>
      <c r="E1090" s="121">
        <v>1089</v>
      </c>
    </row>
    <row r="1091" spans="1:5">
      <c r="A1091" s="121">
        <v>1090</v>
      </c>
      <c r="B1091" s="121" t="s">
        <v>1487</v>
      </c>
      <c r="C1091" s="121" t="s">
        <v>1489</v>
      </c>
      <c r="D1091" s="121" t="str">
        <f t="shared" si="17"/>
        <v>京都府-綾部市</v>
      </c>
      <c r="E1091" s="121">
        <v>1090</v>
      </c>
    </row>
    <row r="1092" spans="1:5">
      <c r="A1092" s="121">
        <v>1091</v>
      </c>
      <c r="B1092" s="121" t="s">
        <v>1487</v>
      </c>
      <c r="C1092" s="121" t="s">
        <v>1490</v>
      </c>
      <c r="D1092" s="121" t="str">
        <f t="shared" si="17"/>
        <v>京都府-宇治市</v>
      </c>
      <c r="E1092" s="121">
        <v>1091</v>
      </c>
    </row>
    <row r="1093" spans="1:5">
      <c r="A1093" s="121">
        <v>1092</v>
      </c>
      <c r="B1093" s="121" t="s">
        <v>1487</v>
      </c>
      <c r="C1093" s="121" t="s">
        <v>1491</v>
      </c>
      <c r="D1093" s="121" t="str">
        <f t="shared" si="17"/>
        <v>京都府-宮津市</v>
      </c>
      <c r="E1093" s="121">
        <v>1092</v>
      </c>
    </row>
    <row r="1094" spans="1:5">
      <c r="A1094" s="121">
        <v>1093</v>
      </c>
      <c r="B1094" s="121" t="s">
        <v>1487</v>
      </c>
      <c r="C1094" s="121" t="s">
        <v>934</v>
      </c>
      <c r="D1094" s="121" t="str">
        <f t="shared" si="17"/>
        <v>京都府-亀岡市</v>
      </c>
      <c r="E1094" s="121">
        <v>1093</v>
      </c>
    </row>
    <row r="1095" spans="1:5">
      <c r="A1095" s="121">
        <v>1094</v>
      </c>
      <c r="B1095" s="121" t="s">
        <v>1487</v>
      </c>
      <c r="C1095" s="121" t="s">
        <v>1492</v>
      </c>
      <c r="D1095" s="121" t="str">
        <f t="shared" si="17"/>
        <v>京都府-城陽市</v>
      </c>
      <c r="E1095" s="121">
        <v>1094</v>
      </c>
    </row>
    <row r="1096" spans="1:5">
      <c r="A1096" s="121">
        <v>1095</v>
      </c>
      <c r="B1096" s="121" t="s">
        <v>1487</v>
      </c>
      <c r="C1096" s="121" t="s">
        <v>1493</v>
      </c>
      <c r="D1096" s="121" t="str">
        <f t="shared" si="17"/>
        <v>京都府-向日市</v>
      </c>
      <c r="E1096" s="121">
        <v>1095</v>
      </c>
    </row>
    <row r="1097" spans="1:5">
      <c r="A1097" s="121">
        <v>1096</v>
      </c>
      <c r="B1097" s="121" t="s">
        <v>1487</v>
      </c>
      <c r="C1097" s="121" t="s">
        <v>1495</v>
      </c>
      <c r="D1097" s="121" t="str">
        <f t="shared" si="17"/>
        <v>京都府-長岡京市</v>
      </c>
      <c r="E1097" s="121">
        <v>1096</v>
      </c>
    </row>
    <row r="1098" spans="1:5">
      <c r="A1098" s="121">
        <v>1097</v>
      </c>
      <c r="B1098" s="121" t="s">
        <v>1487</v>
      </c>
      <c r="C1098" s="121" t="s">
        <v>1078</v>
      </c>
      <c r="D1098" s="121" t="str">
        <f t="shared" si="17"/>
        <v>京都府-八幡市</v>
      </c>
      <c r="E1098" s="121">
        <v>1097</v>
      </c>
    </row>
    <row r="1099" spans="1:5">
      <c r="A1099" s="121">
        <v>1098</v>
      </c>
      <c r="B1099" s="121" t="s">
        <v>1487</v>
      </c>
      <c r="C1099" s="121" t="s">
        <v>698</v>
      </c>
      <c r="D1099" s="121" t="str">
        <f t="shared" si="17"/>
        <v>京都府-京田辺市</v>
      </c>
      <c r="E1099" s="121">
        <v>1098</v>
      </c>
    </row>
    <row r="1100" spans="1:5">
      <c r="A1100" s="121">
        <v>1099</v>
      </c>
      <c r="B1100" s="121" t="s">
        <v>1487</v>
      </c>
      <c r="C1100" s="121" t="s">
        <v>1003</v>
      </c>
      <c r="D1100" s="121" t="str">
        <f t="shared" si="17"/>
        <v>京都府-京丹後市</v>
      </c>
      <c r="E1100" s="121">
        <v>1099</v>
      </c>
    </row>
    <row r="1101" spans="1:5">
      <c r="A1101" s="121">
        <v>1100</v>
      </c>
      <c r="B1101" s="121" t="s">
        <v>1487</v>
      </c>
      <c r="C1101" s="121" t="s">
        <v>1311</v>
      </c>
      <c r="D1101" s="121" t="str">
        <f t="shared" si="17"/>
        <v>京都府-南丹市</v>
      </c>
      <c r="E1101" s="121">
        <v>1100</v>
      </c>
    </row>
    <row r="1102" spans="1:5">
      <c r="A1102" s="121">
        <v>1101</v>
      </c>
      <c r="B1102" s="121" t="s">
        <v>1487</v>
      </c>
      <c r="C1102" s="121" t="s">
        <v>1496</v>
      </c>
      <c r="D1102" s="121" t="str">
        <f t="shared" si="17"/>
        <v>京都府-木津川市</v>
      </c>
      <c r="E1102" s="121">
        <v>1101</v>
      </c>
    </row>
    <row r="1103" spans="1:5">
      <c r="A1103" s="121">
        <v>1102</v>
      </c>
      <c r="B1103" s="121" t="s">
        <v>1487</v>
      </c>
      <c r="C1103" s="121" t="s">
        <v>1497</v>
      </c>
      <c r="D1103" s="121" t="str">
        <f t="shared" si="17"/>
        <v>京都府-大山崎町</v>
      </c>
      <c r="E1103" s="121">
        <v>1102</v>
      </c>
    </row>
    <row r="1104" spans="1:5">
      <c r="A1104" s="121">
        <v>1103</v>
      </c>
      <c r="B1104" s="121" t="s">
        <v>1487</v>
      </c>
      <c r="C1104" s="121" t="s">
        <v>1498</v>
      </c>
      <c r="D1104" s="121" t="str">
        <f t="shared" si="17"/>
        <v>京都府-久御山町</v>
      </c>
      <c r="E1104" s="121">
        <v>1103</v>
      </c>
    </row>
    <row r="1105" spans="1:5">
      <c r="A1105" s="121">
        <v>1104</v>
      </c>
      <c r="B1105" s="121" t="s">
        <v>1487</v>
      </c>
      <c r="C1105" s="121" t="s">
        <v>340</v>
      </c>
      <c r="D1105" s="121" t="str">
        <f t="shared" si="17"/>
        <v>京都府-井手町</v>
      </c>
      <c r="E1105" s="121">
        <v>1104</v>
      </c>
    </row>
    <row r="1106" spans="1:5">
      <c r="A1106" s="121">
        <v>1105</v>
      </c>
      <c r="B1106" s="121" t="s">
        <v>1487</v>
      </c>
      <c r="C1106" s="121" t="s">
        <v>991</v>
      </c>
      <c r="D1106" s="121" t="str">
        <f t="shared" si="17"/>
        <v>京都府-宇治田原町</v>
      </c>
      <c r="E1106" s="121">
        <v>1105</v>
      </c>
    </row>
    <row r="1107" spans="1:5">
      <c r="A1107" s="121">
        <v>1106</v>
      </c>
      <c r="B1107" s="121" t="s">
        <v>1487</v>
      </c>
      <c r="C1107" s="121" t="s">
        <v>1499</v>
      </c>
      <c r="D1107" s="121" t="str">
        <f t="shared" si="17"/>
        <v>京都府-笠置町</v>
      </c>
      <c r="E1107" s="121">
        <v>1106</v>
      </c>
    </row>
    <row r="1108" spans="1:5">
      <c r="A1108" s="121">
        <v>1107</v>
      </c>
      <c r="B1108" s="121" t="s">
        <v>1487</v>
      </c>
      <c r="C1108" s="121" t="s">
        <v>1500</v>
      </c>
      <c r="D1108" s="121" t="str">
        <f t="shared" si="17"/>
        <v>京都府-和束町</v>
      </c>
      <c r="E1108" s="121">
        <v>1107</v>
      </c>
    </row>
    <row r="1109" spans="1:5">
      <c r="A1109" s="121">
        <v>1108</v>
      </c>
      <c r="B1109" s="121" t="s">
        <v>1487</v>
      </c>
      <c r="C1109" s="121" t="s">
        <v>1501</v>
      </c>
      <c r="D1109" s="121" t="str">
        <f t="shared" si="17"/>
        <v>京都府-精華町</v>
      </c>
      <c r="E1109" s="121">
        <v>1108</v>
      </c>
    </row>
    <row r="1110" spans="1:5">
      <c r="A1110" s="121">
        <v>1109</v>
      </c>
      <c r="B1110" s="121" t="s">
        <v>1487</v>
      </c>
      <c r="C1110" s="121" t="s">
        <v>1502</v>
      </c>
      <c r="D1110" s="121" t="str">
        <f t="shared" si="17"/>
        <v>京都府-南山城村</v>
      </c>
      <c r="E1110" s="121">
        <v>1109</v>
      </c>
    </row>
    <row r="1111" spans="1:5">
      <c r="A1111" s="121">
        <v>1110</v>
      </c>
      <c r="B1111" s="121" t="s">
        <v>1487</v>
      </c>
      <c r="C1111" s="121" t="s">
        <v>513</v>
      </c>
      <c r="D1111" s="121" t="str">
        <f t="shared" si="17"/>
        <v>京都府-京丹波町</v>
      </c>
      <c r="E1111" s="121">
        <v>1110</v>
      </c>
    </row>
    <row r="1112" spans="1:5">
      <c r="A1112" s="121">
        <v>1111</v>
      </c>
      <c r="B1112" s="121" t="s">
        <v>1487</v>
      </c>
      <c r="C1112" s="121" t="s">
        <v>832</v>
      </c>
      <c r="D1112" s="121" t="str">
        <f t="shared" si="17"/>
        <v>京都府-伊根町</v>
      </c>
      <c r="E1112" s="121">
        <v>1111</v>
      </c>
    </row>
    <row r="1113" spans="1:5">
      <c r="A1113" s="121">
        <v>1112</v>
      </c>
      <c r="B1113" s="121" t="s">
        <v>1487</v>
      </c>
      <c r="C1113" s="121" t="s">
        <v>1503</v>
      </c>
      <c r="D1113" s="121" t="str">
        <f t="shared" si="17"/>
        <v>京都府-与謝野町</v>
      </c>
      <c r="E1113" s="121">
        <v>1112</v>
      </c>
    </row>
    <row r="1114" spans="1:5">
      <c r="A1114" s="121">
        <v>1113</v>
      </c>
      <c r="B1114" s="121" t="s">
        <v>1028</v>
      </c>
      <c r="C1114" s="121" t="s">
        <v>294</v>
      </c>
      <c r="D1114" s="121" t="str">
        <f t="shared" si="17"/>
        <v>大阪府-大阪市</v>
      </c>
      <c r="E1114" s="121">
        <v>1113</v>
      </c>
    </row>
    <row r="1115" spans="1:5">
      <c r="A1115" s="121">
        <v>1114</v>
      </c>
      <c r="B1115" s="121" t="s">
        <v>1028</v>
      </c>
      <c r="C1115" s="121" t="s">
        <v>1505</v>
      </c>
      <c r="D1115" s="121" t="str">
        <f t="shared" si="17"/>
        <v>大阪府-堺市</v>
      </c>
      <c r="E1115" s="121">
        <v>1114</v>
      </c>
    </row>
    <row r="1116" spans="1:5">
      <c r="A1116" s="121">
        <v>1115</v>
      </c>
      <c r="B1116" s="121" t="s">
        <v>1028</v>
      </c>
      <c r="C1116" s="121" t="s">
        <v>1506</v>
      </c>
      <c r="D1116" s="121" t="str">
        <f t="shared" si="17"/>
        <v>大阪府-岸和田市</v>
      </c>
      <c r="E1116" s="121">
        <v>1115</v>
      </c>
    </row>
    <row r="1117" spans="1:5">
      <c r="A1117" s="121">
        <v>1116</v>
      </c>
      <c r="B1117" s="121" t="s">
        <v>1028</v>
      </c>
      <c r="C1117" s="121" t="s">
        <v>634</v>
      </c>
      <c r="D1117" s="121" t="str">
        <f t="shared" si="17"/>
        <v>大阪府-豊中市</v>
      </c>
      <c r="E1117" s="121">
        <v>1116</v>
      </c>
    </row>
    <row r="1118" spans="1:5">
      <c r="A1118" s="121">
        <v>1117</v>
      </c>
      <c r="B1118" s="121" t="s">
        <v>1028</v>
      </c>
      <c r="C1118" s="121" t="s">
        <v>1507</v>
      </c>
      <c r="D1118" s="121" t="str">
        <f t="shared" si="17"/>
        <v>大阪府-池田市</v>
      </c>
      <c r="E1118" s="121">
        <v>1117</v>
      </c>
    </row>
    <row r="1119" spans="1:5">
      <c r="A1119" s="121">
        <v>1118</v>
      </c>
      <c r="B1119" s="121" t="s">
        <v>1028</v>
      </c>
      <c r="C1119" s="121" t="s">
        <v>357</v>
      </c>
      <c r="D1119" s="121" t="str">
        <f t="shared" si="17"/>
        <v>大阪府-吹田市</v>
      </c>
      <c r="E1119" s="121">
        <v>1118</v>
      </c>
    </row>
    <row r="1120" spans="1:5">
      <c r="A1120" s="121">
        <v>1119</v>
      </c>
      <c r="B1120" s="121" t="s">
        <v>1028</v>
      </c>
      <c r="C1120" s="121" t="s">
        <v>954</v>
      </c>
      <c r="D1120" s="121" t="str">
        <f t="shared" si="17"/>
        <v>大阪府-泉大津市</v>
      </c>
      <c r="E1120" s="121">
        <v>1119</v>
      </c>
    </row>
    <row r="1121" spans="1:5">
      <c r="A1121" s="121">
        <v>1120</v>
      </c>
      <c r="B1121" s="121" t="s">
        <v>1028</v>
      </c>
      <c r="C1121" s="121" t="s">
        <v>1509</v>
      </c>
      <c r="D1121" s="121" t="str">
        <f t="shared" si="17"/>
        <v>大阪府-高槻市</v>
      </c>
      <c r="E1121" s="121">
        <v>1120</v>
      </c>
    </row>
    <row r="1122" spans="1:5">
      <c r="A1122" s="121">
        <v>1121</v>
      </c>
      <c r="B1122" s="121" t="s">
        <v>1028</v>
      </c>
      <c r="C1122" s="121" t="s">
        <v>787</v>
      </c>
      <c r="D1122" s="121" t="str">
        <f t="shared" si="17"/>
        <v>大阪府-貝塚市</v>
      </c>
      <c r="E1122" s="121">
        <v>1121</v>
      </c>
    </row>
    <row r="1123" spans="1:5">
      <c r="A1123" s="121">
        <v>1122</v>
      </c>
      <c r="B1123" s="121" t="s">
        <v>1028</v>
      </c>
      <c r="C1123" s="121" t="s">
        <v>1510</v>
      </c>
      <c r="D1123" s="121" t="str">
        <f t="shared" si="17"/>
        <v>大阪府-守口市</v>
      </c>
      <c r="E1123" s="121">
        <v>1122</v>
      </c>
    </row>
    <row r="1124" spans="1:5">
      <c r="A1124" s="121">
        <v>1123</v>
      </c>
      <c r="B1124" s="121" t="s">
        <v>1028</v>
      </c>
      <c r="C1124" s="121" t="s">
        <v>1511</v>
      </c>
      <c r="D1124" s="121" t="str">
        <f t="shared" si="17"/>
        <v>大阪府-枚方市</v>
      </c>
      <c r="E1124" s="121">
        <v>1123</v>
      </c>
    </row>
    <row r="1125" spans="1:5">
      <c r="A1125" s="121">
        <v>1124</v>
      </c>
      <c r="B1125" s="121" t="s">
        <v>1028</v>
      </c>
      <c r="C1125" s="121" t="s">
        <v>1512</v>
      </c>
      <c r="D1125" s="121" t="str">
        <f t="shared" si="17"/>
        <v>大阪府-茨木市</v>
      </c>
      <c r="E1125" s="121">
        <v>1124</v>
      </c>
    </row>
    <row r="1126" spans="1:5">
      <c r="A1126" s="121">
        <v>1125</v>
      </c>
      <c r="B1126" s="121" t="s">
        <v>1028</v>
      </c>
      <c r="C1126" s="121" t="s">
        <v>1513</v>
      </c>
      <c r="D1126" s="121" t="str">
        <f t="shared" si="17"/>
        <v>大阪府-八尾市</v>
      </c>
      <c r="E1126" s="121">
        <v>1125</v>
      </c>
    </row>
    <row r="1127" spans="1:5">
      <c r="A1127" s="121">
        <v>1126</v>
      </c>
      <c r="B1127" s="121" t="s">
        <v>1028</v>
      </c>
      <c r="C1127" s="121" t="s">
        <v>1515</v>
      </c>
      <c r="D1127" s="121" t="str">
        <f t="shared" si="17"/>
        <v>大阪府-泉佐野市</v>
      </c>
      <c r="E1127" s="121">
        <v>1126</v>
      </c>
    </row>
    <row r="1128" spans="1:5">
      <c r="A1128" s="121">
        <v>1127</v>
      </c>
      <c r="B1128" s="121" t="s">
        <v>1028</v>
      </c>
      <c r="C1128" s="121" t="s">
        <v>1215</v>
      </c>
      <c r="D1128" s="121" t="str">
        <f t="shared" si="17"/>
        <v>大阪府-富田林市</v>
      </c>
      <c r="E1128" s="121">
        <v>1127</v>
      </c>
    </row>
    <row r="1129" spans="1:5">
      <c r="A1129" s="121">
        <v>1128</v>
      </c>
      <c r="B1129" s="121" t="s">
        <v>1028</v>
      </c>
      <c r="C1129" s="121" t="s">
        <v>1516</v>
      </c>
      <c r="D1129" s="121" t="str">
        <f t="shared" si="17"/>
        <v>大阪府-寝屋川市</v>
      </c>
      <c r="E1129" s="121">
        <v>1128</v>
      </c>
    </row>
    <row r="1130" spans="1:5">
      <c r="A1130" s="121">
        <v>1129</v>
      </c>
      <c r="B1130" s="121" t="s">
        <v>1028</v>
      </c>
      <c r="C1130" s="121" t="s">
        <v>542</v>
      </c>
      <c r="D1130" s="121" t="str">
        <f t="shared" si="17"/>
        <v>大阪府-河内長野市</v>
      </c>
      <c r="E1130" s="121">
        <v>1129</v>
      </c>
    </row>
    <row r="1131" spans="1:5">
      <c r="A1131" s="121">
        <v>1130</v>
      </c>
      <c r="B1131" s="121" t="s">
        <v>1028</v>
      </c>
      <c r="C1131" s="121" t="s">
        <v>1518</v>
      </c>
      <c r="D1131" s="121" t="str">
        <f t="shared" si="17"/>
        <v>大阪府-松原市</v>
      </c>
      <c r="E1131" s="121">
        <v>1130</v>
      </c>
    </row>
    <row r="1132" spans="1:5">
      <c r="A1132" s="121">
        <v>1131</v>
      </c>
      <c r="B1132" s="121" t="s">
        <v>1028</v>
      </c>
      <c r="C1132" s="121" t="s">
        <v>558</v>
      </c>
      <c r="D1132" s="121" t="str">
        <f t="shared" si="17"/>
        <v>大阪府-大東市</v>
      </c>
      <c r="E1132" s="121">
        <v>1131</v>
      </c>
    </row>
    <row r="1133" spans="1:5">
      <c r="A1133" s="121">
        <v>1132</v>
      </c>
      <c r="B1133" s="121" t="s">
        <v>1028</v>
      </c>
      <c r="C1133" s="121" t="s">
        <v>1386</v>
      </c>
      <c r="D1133" s="121" t="str">
        <f t="shared" si="17"/>
        <v>大阪府-和泉市</v>
      </c>
      <c r="E1133" s="121">
        <v>1132</v>
      </c>
    </row>
    <row r="1134" spans="1:5">
      <c r="A1134" s="121">
        <v>1133</v>
      </c>
      <c r="B1134" s="121" t="s">
        <v>1028</v>
      </c>
      <c r="C1134" s="121" t="s">
        <v>1520</v>
      </c>
      <c r="D1134" s="121" t="str">
        <f t="shared" si="17"/>
        <v>大阪府-箕面市</v>
      </c>
      <c r="E1134" s="121">
        <v>1133</v>
      </c>
    </row>
    <row r="1135" spans="1:5">
      <c r="A1135" s="121">
        <v>1134</v>
      </c>
      <c r="B1135" s="121" t="s">
        <v>1028</v>
      </c>
      <c r="C1135" s="121" t="s">
        <v>465</v>
      </c>
      <c r="D1135" s="121" t="str">
        <f t="shared" si="17"/>
        <v>大阪府-柏原市</v>
      </c>
      <c r="E1135" s="121">
        <v>1134</v>
      </c>
    </row>
    <row r="1136" spans="1:5">
      <c r="A1136" s="121">
        <v>1135</v>
      </c>
      <c r="B1136" s="121" t="s">
        <v>1028</v>
      </c>
      <c r="C1136" s="121" t="s">
        <v>1521</v>
      </c>
      <c r="D1136" s="121" t="str">
        <f t="shared" si="17"/>
        <v>大阪府-羽曳野市</v>
      </c>
      <c r="E1136" s="121">
        <v>1135</v>
      </c>
    </row>
    <row r="1137" spans="1:5">
      <c r="A1137" s="121">
        <v>1136</v>
      </c>
      <c r="B1137" s="121" t="s">
        <v>1028</v>
      </c>
      <c r="C1137" s="121" t="s">
        <v>1522</v>
      </c>
      <c r="D1137" s="121" t="str">
        <f t="shared" si="17"/>
        <v>大阪府-門真市</v>
      </c>
      <c r="E1137" s="121">
        <v>1136</v>
      </c>
    </row>
    <row r="1138" spans="1:5">
      <c r="A1138" s="121">
        <v>1137</v>
      </c>
      <c r="B1138" s="121" t="s">
        <v>1028</v>
      </c>
      <c r="C1138" s="121" t="s">
        <v>54</v>
      </c>
      <c r="D1138" s="121" t="str">
        <f t="shared" si="17"/>
        <v>大阪府-摂津市</v>
      </c>
      <c r="E1138" s="121">
        <v>1137</v>
      </c>
    </row>
    <row r="1139" spans="1:5">
      <c r="A1139" s="121">
        <v>1138</v>
      </c>
      <c r="B1139" s="121" t="s">
        <v>1028</v>
      </c>
      <c r="C1139" s="121" t="s">
        <v>1524</v>
      </c>
      <c r="D1139" s="121" t="str">
        <f t="shared" si="17"/>
        <v>大阪府-高石市</v>
      </c>
      <c r="E1139" s="121">
        <v>1138</v>
      </c>
    </row>
    <row r="1140" spans="1:5">
      <c r="A1140" s="121">
        <v>1139</v>
      </c>
      <c r="B1140" s="121" t="s">
        <v>1028</v>
      </c>
      <c r="C1140" s="121" t="s">
        <v>949</v>
      </c>
      <c r="D1140" s="121" t="str">
        <f t="shared" si="17"/>
        <v>大阪府-藤井寺市</v>
      </c>
      <c r="E1140" s="121">
        <v>1139</v>
      </c>
    </row>
    <row r="1141" spans="1:5">
      <c r="A1141" s="121">
        <v>1140</v>
      </c>
      <c r="B1141" s="121" t="s">
        <v>1028</v>
      </c>
      <c r="C1141" s="121" t="s">
        <v>1054</v>
      </c>
      <c r="D1141" s="121" t="str">
        <f t="shared" si="17"/>
        <v>大阪府-東大阪市</v>
      </c>
      <c r="E1141" s="121">
        <v>1140</v>
      </c>
    </row>
    <row r="1142" spans="1:5">
      <c r="A1142" s="121">
        <v>1141</v>
      </c>
      <c r="B1142" s="121" t="s">
        <v>1028</v>
      </c>
      <c r="C1142" s="121" t="s">
        <v>1526</v>
      </c>
      <c r="D1142" s="121" t="str">
        <f t="shared" si="17"/>
        <v>大阪府-泉南市</v>
      </c>
      <c r="E1142" s="121">
        <v>1141</v>
      </c>
    </row>
    <row r="1143" spans="1:5">
      <c r="A1143" s="121">
        <v>1142</v>
      </c>
      <c r="B1143" s="121" t="s">
        <v>1028</v>
      </c>
      <c r="C1143" s="121" t="s">
        <v>652</v>
      </c>
      <c r="D1143" s="121" t="str">
        <f t="shared" si="17"/>
        <v>大阪府-四條畷市</v>
      </c>
      <c r="E1143" s="121">
        <v>1142</v>
      </c>
    </row>
    <row r="1144" spans="1:5">
      <c r="A1144" s="121">
        <v>1143</v>
      </c>
      <c r="B1144" s="121" t="s">
        <v>1028</v>
      </c>
      <c r="C1144" s="121" t="s">
        <v>961</v>
      </c>
      <c r="D1144" s="121" t="str">
        <f t="shared" si="17"/>
        <v>大阪府-交野市</v>
      </c>
      <c r="E1144" s="121">
        <v>1143</v>
      </c>
    </row>
    <row r="1145" spans="1:5">
      <c r="A1145" s="121">
        <v>1144</v>
      </c>
      <c r="B1145" s="121" t="s">
        <v>1028</v>
      </c>
      <c r="C1145" s="121" t="s">
        <v>637</v>
      </c>
      <c r="D1145" s="121" t="str">
        <f t="shared" si="17"/>
        <v>大阪府-大阪狭山市</v>
      </c>
      <c r="E1145" s="121">
        <v>1144</v>
      </c>
    </row>
    <row r="1146" spans="1:5">
      <c r="A1146" s="121">
        <v>1145</v>
      </c>
      <c r="B1146" s="121" t="s">
        <v>1028</v>
      </c>
      <c r="C1146" s="121" t="s">
        <v>1528</v>
      </c>
      <c r="D1146" s="121" t="str">
        <f t="shared" si="17"/>
        <v>大阪府-阪南市</v>
      </c>
      <c r="E1146" s="121">
        <v>1145</v>
      </c>
    </row>
    <row r="1147" spans="1:5">
      <c r="A1147" s="121">
        <v>1146</v>
      </c>
      <c r="B1147" s="121" t="s">
        <v>1028</v>
      </c>
      <c r="C1147" s="121" t="s">
        <v>1531</v>
      </c>
      <c r="D1147" s="121" t="str">
        <f t="shared" si="17"/>
        <v>大阪府-島本町</v>
      </c>
      <c r="E1147" s="121">
        <v>1146</v>
      </c>
    </row>
    <row r="1148" spans="1:5">
      <c r="A1148" s="121">
        <v>1147</v>
      </c>
      <c r="B1148" s="121" t="s">
        <v>1028</v>
      </c>
      <c r="C1148" s="121" t="s">
        <v>1533</v>
      </c>
      <c r="D1148" s="121" t="str">
        <f t="shared" si="17"/>
        <v>大阪府-豊能町</v>
      </c>
      <c r="E1148" s="121">
        <v>1147</v>
      </c>
    </row>
    <row r="1149" spans="1:5">
      <c r="A1149" s="121">
        <v>1148</v>
      </c>
      <c r="B1149" s="121" t="s">
        <v>1028</v>
      </c>
      <c r="C1149" s="121" t="s">
        <v>1375</v>
      </c>
      <c r="D1149" s="121" t="str">
        <f t="shared" si="17"/>
        <v>大阪府-能勢町</v>
      </c>
      <c r="E1149" s="121">
        <v>1148</v>
      </c>
    </row>
    <row r="1150" spans="1:5">
      <c r="A1150" s="121">
        <v>1149</v>
      </c>
      <c r="B1150" s="121" t="s">
        <v>1028</v>
      </c>
      <c r="C1150" s="121" t="s">
        <v>228</v>
      </c>
      <c r="D1150" s="121" t="str">
        <f t="shared" si="17"/>
        <v>大阪府-忠岡町</v>
      </c>
      <c r="E1150" s="121">
        <v>1149</v>
      </c>
    </row>
    <row r="1151" spans="1:5">
      <c r="A1151" s="121">
        <v>1150</v>
      </c>
      <c r="B1151" s="121" t="s">
        <v>1028</v>
      </c>
      <c r="C1151" s="121" t="s">
        <v>1536</v>
      </c>
      <c r="D1151" s="121" t="str">
        <f t="shared" si="17"/>
        <v>大阪府-熊取町</v>
      </c>
      <c r="E1151" s="121">
        <v>1150</v>
      </c>
    </row>
    <row r="1152" spans="1:5">
      <c r="A1152" s="121">
        <v>1151</v>
      </c>
      <c r="B1152" s="121" t="s">
        <v>1028</v>
      </c>
      <c r="C1152" s="121" t="s">
        <v>836</v>
      </c>
      <c r="D1152" s="121" t="str">
        <f t="shared" si="17"/>
        <v>大阪府-田尻町</v>
      </c>
      <c r="E1152" s="121">
        <v>1151</v>
      </c>
    </row>
    <row r="1153" spans="1:5">
      <c r="A1153" s="121">
        <v>1152</v>
      </c>
      <c r="B1153" s="121" t="s">
        <v>1028</v>
      </c>
      <c r="C1153" s="121" t="s">
        <v>678</v>
      </c>
      <c r="D1153" s="121" t="str">
        <f t="shared" si="17"/>
        <v>大阪府-岬町</v>
      </c>
      <c r="E1153" s="121">
        <v>1152</v>
      </c>
    </row>
    <row r="1154" spans="1:5">
      <c r="A1154" s="121">
        <v>1153</v>
      </c>
      <c r="B1154" s="121" t="s">
        <v>1028</v>
      </c>
      <c r="C1154" s="121" t="s">
        <v>480</v>
      </c>
      <c r="D1154" s="121" t="str">
        <f t="shared" ref="D1154:D1217" si="18">B1154&amp;"-"&amp;C1154</f>
        <v>大阪府-太子町</v>
      </c>
      <c r="E1154" s="121">
        <v>1153</v>
      </c>
    </row>
    <row r="1155" spans="1:5">
      <c r="A1155" s="121">
        <v>1154</v>
      </c>
      <c r="B1155" s="121" t="s">
        <v>1028</v>
      </c>
      <c r="C1155" s="121" t="s">
        <v>314</v>
      </c>
      <c r="D1155" s="121" t="str">
        <f t="shared" si="18"/>
        <v>大阪府-河南町</v>
      </c>
      <c r="E1155" s="121">
        <v>1154</v>
      </c>
    </row>
    <row r="1156" spans="1:5">
      <c r="A1156" s="121">
        <v>1155</v>
      </c>
      <c r="B1156" s="121" t="s">
        <v>1028</v>
      </c>
      <c r="C1156" s="121" t="s">
        <v>1537</v>
      </c>
      <c r="D1156" s="121" t="str">
        <f t="shared" si="18"/>
        <v>大阪府-千早赤阪村</v>
      </c>
      <c r="E1156" s="121">
        <v>1155</v>
      </c>
    </row>
    <row r="1157" spans="1:5">
      <c r="A1157" s="121">
        <v>1156</v>
      </c>
      <c r="B1157" s="121" t="s">
        <v>47</v>
      </c>
      <c r="C1157" s="121" t="s">
        <v>1539</v>
      </c>
      <c r="D1157" s="121" t="str">
        <f t="shared" si="18"/>
        <v>兵庫県-神戸市</v>
      </c>
      <c r="E1157" s="121">
        <v>1156</v>
      </c>
    </row>
    <row r="1158" spans="1:5">
      <c r="A1158" s="121">
        <v>1157</v>
      </c>
      <c r="B1158" s="121" t="s">
        <v>47</v>
      </c>
      <c r="C1158" s="121" t="s">
        <v>673</v>
      </c>
      <c r="D1158" s="121" t="str">
        <f t="shared" si="18"/>
        <v>兵庫県-姫路市</v>
      </c>
      <c r="E1158" s="121">
        <v>1157</v>
      </c>
    </row>
    <row r="1159" spans="1:5">
      <c r="A1159" s="121">
        <v>1158</v>
      </c>
      <c r="B1159" s="121" t="s">
        <v>47</v>
      </c>
      <c r="C1159" s="121" t="s">
        <v>577</v>
      </c>
      <c r="D1159" s="121" t="str">
        <f t="shared" si="18"/>
        <v>兵庫県-尼崎市</v>
      </c>
      <c r="E1159" s="121">
        <v>1158</v>
      </c>
    </row>
    <row r="1160" spans="1:5">
      <c r="A1160" s="121">
        <v>1159</v>
      </c>
      <c r="B1160" s="121" t="s">
        <v>47</v>
      </c>
      <c r="C1160" s="121" t="s">
        <v>390</v>
      </c>
      <c r="D1160" s="121" t="str">
        <f t="shared" si="18"/>
        <v>兵庫県-明石市</v>
      </c>
      <c r="E1160" s="121">
        <v>1159</v>
      </c>
    </row>
    <row r="1161" spans="1:5">
      <c r="A1161" s="121">
        <v>1160</v>
      </c>
      <c r="B1161" s="121" t="s">
        <v>47</v>
      </c>
      <c r="C1161" s="121" t="s">
        <v>471</v>
      </c>
      <c r="D1161" s="121" t="str">
        <f t="shared" si="18"/>
        <v>兵庫県-西宮市</v>
      </c>
      <c r="E1161" s="121">
        <v>1160</v>
      </c>
    </row>
    <row r="1162" spans="1:5">
      <c r="A1162" s="121">
        <v>1161</v>
      </c>
      <c r="B1162" s="121" t="s">
        <v>47</v>
      </c>
      <c r="C1162" s="121" t="s">
        <v>491</v>
      </c>
      <c r="D1162" s="121" t="str">
        <f t="shared" si="18"/>
        <v>兵庫県-洲本市</v>
      </c>
      <c r="E1162" s="121">
        <v>1161</v>
      </c>
    </row>
    <row r="1163" spans="1:5">
      <c r="A1163" s="121">
        <v>1162</v>
      </c>
      <c r="B1163" s="121" t="s">
        <v>47</v>
      </c>
      <c r="C1163" s="121" t="s">
        <v>1346</v>
      </c>
      <c r="D1163" s="121" t="str">
        <f t="shared" si="18"/>
        <v>兵庫県-芦屋市</v>
      </c>
      <c r="E1163" s="121">
        <v>1162</v>
      </c>
    </row>
    <row r="1164" spans="1:5">
      <c r="A1164" s="121">
        <v>1163</v>
      </c>
      <c r="B1164" s="121" t="s">
        <v>47</v>
      </c>
      <c r="C1164" s="121" t="s">
        <v>1540</v>
      </c>
      <c r="D1164" s="121" t="str">
        <f t="shared" si="18"/>
        <v>兵庫県-伊丹市</v>
      </c>
      <c r="E1164" s="121">
        <v>1163</v>
      </c>
    </row>
    <row r="1165" spans="1:5">
      <c r="A1165" s="121">
        <v>1164</v>
      </c>
      <c r="B1165" s="121" t="s">
        <v>47</v>
      </c>
      <c r="C1165" s="121" t="s">
        <v>1541</v>
      </c>
      <c r="D1165" s="121" t="str">
        <f t="shared" si="18"/>
        <v>兵庫県-相生市</v>
      </c>
      <c r="E1165" s="121">
        <v>1164</v>
      </c>
    </row>
    <row r="1166" spans="1:5">
      <c r="A1166" s="121">
        <v>1165</v>
      </c>
      <c r="B1166" s="121" t="s">
        <v>47</v>
      </c>
      <c r="C1166" s="121" t="s">
        <v>1543</v>
      </c>
      <c r="D1166" s="121" t="str">
        <f t="shared" si="18"/>
        <v>兵庫県-豊岡市</v>
      </c>
      <c r="E1166" s="121">
        <v>1165</v>
      </c>
    </row>
    <row r="1167" spans="1:5">
      <c r="A1167" s="121">
        <v>1166</v>
      </c>
      <c r="B1167" s="121" t="s">
        <v>47</v>
      </c>
      <c r="C1167" s="121" t="s">
        <v>994</v>
      </c>
      <c r="D1167" s="121" t="str">
        <f t="shared" si="18"/>
        <v>兵庫県-加古川市</v>
      </c>
      <c r="E1167" s="121">
        <v>1166</v>
      </c>
    </row>
    <row r="1168" spans="1:5">
      <c r="A1168" s="121">
        <v>1167</v>
      </c>
      <c r="B1168" s="121" t="s">
        <v>47</v>
      </c>
      <c r="C1168" s="121" t="s">
        <v>1545</v>
      </c>
      <c r="D1168" s="121" t="str">
        <f t="shared" si="18"/>
        <v>兵庫県-赤穂市</v>
      </c>
      <c r="E1168" s="121">
        <v>1167</v>
      </c>
    </row>
    <row r="1169" spans="1:5">
      <c r="A1169" s="121">
        <v>1168</v>
      </c>
      <c r="B1169" s="121" t="s">
        <v>47</v>
      </c>
      <c r="C1169" s="121" t="s">
        <v>313</v>
      </c>
      <c r="D1169" s="121" t="str">
        <f t="shared" si="18"/>
        <v>兵庫県-西脇市</v>
      </c>
      <c r="E1169" s="121">
        <v>1168</v>
      </c>
    </row>
    <row r="1170" spans="1:5">
      <c r="A1170" s="121">
        <v>1169</v>
      </c>
      <c r="B1170" s="121" t="s">
        <v>47</v>
      </c>
      <c r="C1170" s="121" t="s">
        <v>1546</v>
      </c>
      <c r="D1170" s="121" t="str">
        <f t="shared" si="18"/>
        <v>兵庫県-宝塚市</v>
      </c>
      <c r="E1170" s="121">
        <v>1169</v>
      </c>
    </row>
    <row r="1171" spans="1:5">
      <c r="A1171" s="121">
        <v>1170</v>
      </c>
      <c r="B1171" s="121" t="s">
        <v>47</v>
      </c>
      <c r="C1171" s="121" t="s">
        <v>979</v>
      </c>
      <c r="D1171" s="121" t="str">
        <f t="shared" si="18"/>
        <v>兵庫県-三木市</v>
      </c>
      <c r="E1171" s="121">
        <v>1170</v>
      </c>
    </row>
    <row r="1172" spans="1:5">
      <c r="A1172" s="121">
        <v>1171</v>
      </c>
      <c r="B1172" s="121" t="s">
        <v>47</v>
      </c>
      <c r="C1172" s="121" t="s">
        <v>1023</v>
      </c>
      <c r="D1172" s="121" t="str">
        <f t="shared" si="18"/>
        <v>兵庫県-高砂市</v>
      </c>
      <c r="E1172" s="121">
        <v>1171</v>
      </c>
    </row>
    <row r="1173" spans="1:5">
      <c r="A1173" s="121">
        <v>1172</v>
      </c>
      <c r="B1173" s="121" t="s">
        <v>47</v>
      </c>
      <c r="C1173" s="121" t="s">
        <v>1547</v>
      </c>
      <c r="D1173" s="121" t="str">
        <f t="shared" si="18"/>
        <v>兵庫県-川西市</v>
      </c>
      <c r="E1173" s="121">
        <v>1172</v>
      </c>
    </row>
    <row r="1174" spans="1:5">
      <c r="A1174" s="121">
        <v>1173</v>
      </c>
      <c r="B1174" s="121" t="s">
        <v>47</v>
      </c>
      <c r="C1174" s="121" t="s">
        <v>1549</v>
      </c>
      <c r="D1174" s="121" t="str">
        <f t="shared" si="18"/>
        <v>兵庫県-小野市</v>
      </c>
      <c r="E1174" s="121">
        <v>1173</v>
      </c>
    </row>
    <row r="1175" spans="1:5">
      <c r="A1175" s="121">
        <v>1174</v>
      </c>
      <c r="B1175" s="121" t="s">
        <v>47</v>
      </c>
      <c r="C1175" s="121" t="s">
        <v>1550</v>
      </c>
      <c r="D1175" s="121" t="str">
        <f t="shared" si="18"/>
        <v>兵庫県-三田市</v>
      </c>
      <c r="E1175" s="121">
        <v>1174</v>
      </c>
    </row>
    <row r="1176" spans="1:5">
      <c r="A1176" s="121">
        <v>1175</v>
      </c>
      <c r="B1176" s="121" t="s">
        <v>47</v>
      </c>
      <c r="C1176" s="121" t="s">
        <v>1057</v>
      </c>
      <c r="D1176" s="121" t="str">
        <f t="shared" si="18"/>
        <v>兵庫県-加西市</v>
      </c>
      <c r="E1176" s="121">
        <v>1175</v>
      </c>
    </row>
    <row r="1177" spans="1:5">
      <c r="A1177" s="121">
        <v>1176</v>
      </c>
      <c r="B1177" s="121" t="s">
        <v>47</v>
      </c>
      <c r="C1177" s="121" t="s">
        <v>1552</v>
      </c>
      <c r="D1177" s="121" t="str">
        <f t="shared" si="18"/>
        <v>兵庫県-篠山市</v>
      </c>
      <c r="E1177" s="121">
        <v>1176</v>
      </c>
    </row>
    <row r="1178" spans="1:5">
      <c r="A1178" s="121">
        <v>1177</v>
      </c>
      <c r="B1178" s="121" t="s">
        <v>47</v>
      </c>
      <c r="C1178" s="121" t="s">
        <v>1554</v>
      </c>
      <c r="D1178" s="121" t="str">
        <f t="shared" si="18"/>
        <v>兵庫県-養父市</v>
      </c>
      <c r="E1178" s="121">
        <v>1177</v>
      </c>
    </row>
    <row r="1179" spans="1:5">
      <c r="A1179" s="121">
        <v>1178</v>
      </c>
      <c r="B1179" s="121" t="s">
        <v>47</v>
      </c>
      <c r="C1179" s="121" t="s">
        <v>1555</v>
      </c>
      <c r="D1179" s="121" t="str">
        <f t="shared" si="18"/>
        <v>兵庫県-丹波市</v>
      </c>
      <c r="E1179" s="121">
        <v>1178</v>
      </c>
    </row>
    <row r="1180" spans="1:5">
      <c r="A1180" s="121">
        <v>1179</v>
      </c>
      <c r="B1180" s="121" t="s">
        <v>47</v>
      </c>
      <c r="C1180" s="121" t="s">
        <v>1556</v>
      </c>
      <c r="D1180" s="121" t="str">
        <f t="shared" si="18"/>
        <v>兵庫県-南あわじ市</v>
      </c>
      <c r="E1180" s="121">
        <v>1179</v>
      </c>
    </row>
    <row r="1181" spans="1:5">
      <c r="A1181" s="121">
        <v>1180</v>
      </c>
      <c r="B1181" s="121" t="s">
        <v>47</v>
      </c>
      <c r="C1181" s="121" t="s">
        <v>199</v>
      </c>
      <c r="D1181" s="121" t="str">
        <f t="shared" si="18"/>
        <v>兵庫県-朝来市</v>
      </c>
      <c r="E1181" s="121">
        <v>1180</v>
      </c>
    </row>
    <row r="1182" spans="1:5">
      <c r="A1182" s="121">
        <v>1181</v>
      </c>
      <c r="B1182" s="121" t="s">
        <v>47</v>
      </c>
      <c r="C1182" s="121" t="s">
        <v>59</v>
      </c>
      <c r="D1182" s="121" t="str">
        <f t="shared" si="18"/>
        <v>兵庫県-淡路市</v>
      </c>
      <c r="E1182" s="121">
        <v>1181</v>
      </c>
    </row>
    <row r="1183" spans="1:5">
      <c r="A1183" s="121">
        <v>1182</v>
      </c>
      <c r="B1183" s="121" t="s">
        <v>47</v>
      </c>
      <c r="C1183" s="121" t="s">
        <v>1557</v>
      </c>
      <c r="D1183" s="121" t="str">
        <f t="shared" si="18"/>
        <v>兵庫県-宍粟市</v>
      </c>
      <c r="E1183" s="121">
        <v>1182</v>
      </c>
    </row>
    <row r="1184" spans="1:5">
      <c r="A1184" s="121">
        <v>1183</v>
      </c>
      <c r="B1184" s="121" t="s">
        <v>47</v>
      </c>
      <c r="C1184" s="121" t="s">
        <v>1559</v>
      </c>
      <c r="D1184" s="121" t="str">
        <f t="shared" si="18"/>
        <v>兵庫県-加東市</v>
      </c>
      <c r="E1184" s="121">
        <v>1183</v>
      </c>
    </row>
    <row r="1185" spans="1:5">
      <c r="A1185" s="121">
        <v>1184</v>
      </c>
      <c r="B1185" s="121" t="s">
        <v>47</v>
      </c>
      <c r="C1185" s="121" t="s">
        <v>1562</v>
      </c>
      <c r="D1185" s="121" t="str">
        <f t="shared" si="18"/>
        <v>兵庫県-たつの市</v>
      </c>
      <c r="E1185" s="121">
        <v>1184</v>
      </c>
    </row>
    <row r="1186" spans="1:5">
      <c r="A1186" s="121">
        <v>1185</v>
      </c>
      <c r="B1186" s="121" t="s">
        <v>47</v>
      </c>
      <c r="C1186" s="121" t="s">
        <v>1247</v>
      </c>
      <c r="D1186" s="121" t="str">
        <f t="shared" si="18"/>
        <v>兵庫県-猪名川町</v>
      </c>
      <c r="E1186" s="121">
        <v>1185</v>
      </c>
    </row>
    <row r="1187" spans="1:5">
      <c r="A1187" s="121">
        <v>1186</v>
      </c>
      <c r="B1187" s="121" t="s">
        <v>47</v>
      </c>
      <c r="C1187" s="121" t="s">
        <v>1563</v>
      </c>
      <c r="D1187" s="121" t="str">
        <f t="shared" si="18"/>
        <v>兵庫県-多可町</v>
      </c>
      <c r="E1187" s="121">
        <v>1186</v>
      </c>
    </row>
    <row r="1188" spans="1:5">
      <c r="A1188" s="121">
        <v>1187</v>
      </c>
      <c r="B1188" s="121" t="s">
        <v>47</v>
      </c>
      <c r="C1188" s="121" t="s">
        <v>1401</v>
      </c>
      <c r="D1188" s="121" t="str">
        <f t="shared" si="18"/>
        <v>兵庫県-稲美町</v>
      </c>
      <c r="E1188" s="121">
        <v>1187</v>
      </c>
    </row>
    <row r="1189" spans="1:5">
      <c r="A1189" s="121">
        <v>1188</v>
      </c>
      <c r="B1189" s="121" t="s">
        <v>47</v>
      </c>
      <c r="C1189" s="121" t="s">
        <v>1564</v>
      </c>
      <c r="D1189" s="121" t="str">
        <f t="shared" si="18"/>
        <v>兵庫県-播磨町</v>
      </c>
      <c r="E1189" s="121">
        <v>1188</v>
      </c>
    </row>
    <row r="1190" spans="1:5">
      <c r="A1190" s="121">
        <v>1189</v>
      </c>
      <c r="B1190" s="121" t="s">
        <v>47</v>
      </c>
      <c r="C1190" s="121" t="s">
        <v>1565</v>
      </c>
      <c r="D1190" s="121" t="str">
        <f t="shared" si="18"/>
        <v>兵庫県-市川町</v>
      </c>
      <c r="E1190" s="121">
        <v>1189</v>
      </c>
    </row>
    <row r="1191" spans="1:5">
      <c r="A1191" s="121">
        <v>1190</v>
      </c>
      <c r="B1191" s="121" t="s">
        <v>47</v>
      </c>
      <c r="C1191" s="121" t="s">
        <v>697</v>
      </c>
      <c r="D1191" s="121" t="str">
        <f t="shared" si="18"/>
        <v>兵庫県-福崎町</v>
      </c>
      <c r="E1191" s="121">
        <v>1190</v>
      </c>
    </row>
    <row r="1192" spans="1:5">
      <c r="A1192" s="121">
        <v>1191</v>
      </c>
      <c r="B1192" s="121" t="s">
        <v>47</v>
      </c>
      <c r="C1192" s="121" t="s">
        <v>406</v>
      </c>
      <c r="D1192" s="121" t="str">
        <f t="shared" si="18"/>
        <v>兵庫県-神河町</v>
      </c>
      <c r="E1192" s="121">
        <v>1191</v>
      </c>
    </row>
    <row r="1193" spans="1:5">
      <c r="A1193" s="121">
        <v>1192</v>
      </c>
      <c r="B1193" s="121" t="s">
        <v>47</v>
      </c>
      <c r="C1193" s="121" t="s">
        <v>480</v>
      </c>
      <c r="D1193" s="121" t="str">
        <f t="shared" si="18"/>
        <v>兵庫県-太子町</v>
      </c>
      <c r="E1193" s="121">
        <v>1192</v>
      </c>
    </row>
    <row r="1194" spans="1:5">
      <c r="A1194" s="121">
        <v>1193</v>
      </c>
      <c r="B1194" s="121" t="s">
        <v>47</v>
      </c>
      <c r="C1194" s="121" t="s">
        <v>1009</v>
      </c>
      <c r="D1194" s="121" t="str">
        <f t="shared" si="18"/>
        <v>兵庫県-上郡町</v>
      </c>
      <c r="E1194" s="121">
        <v>1193</v>
      </c>
    </row>
    <row r="1195" spans="1:5">
      <c r="A1195" s="121">
        <v>1194</v>
      </c>
      <c r="B1195" s="121" t="s">
        <v>47</v>
      </c>
      <c r="C1195" s="121" t="s">
        <v>1431</v>
      </c>
      <c r="D1195" s="121" t="str">
        <f t="shared" si="18"/>
        <v>兵庫県-佐用町</v>
      </c>
      <c r="E1195" s="121">
        <v>1194</v>
      </c>
    </row>
    <row r="1196" spans="1:5">
      <c r="A1196" s="121">
        <v>1195</v>
      </c>
      <c r="B1196" s="121" t="s">
        <v>47</v>
      </c>
      <c r="C1196" s="121" t="s">
        <v>1566</v>
      </c>
      <c r="D1196" s="121" t="str">
        <f t="shared" si="18"/>
        <v>兵庫県-香美町</v>
      </c>
      <c r="E1196" s="121">
        <v>1195</v>
      </c>
    </row>
    <row r="1197" spans="1:5">
      <c r="A1197" s="121">
        <v>1196</v>
      </c>
      <c r="B1197" s="121" t="s">
        <v>47</v>
      </c>
      <c r="C1197" s="121" t="s">
        <v>572</v>
      </c>
      <c r="D1197" s="121" t="str">
        <f t="shared" si="18"/>
        <v>兵庫県-新温泉町</v>
      </c>
      <c r="E1197" s="121">
        <v>1196</v>
      </c>
    </row>
    <row r="1198" spans="1:5">
      <c r="A1198" s="121">
        <v>1197</v>
      </c>
      <c r="B1198" s="121" t="s">
        <v>163</v>
      </c>
      <c r="C1198" s="121" t="s">
        <v>624</v>
      </c>
      <c r="D1198" s="121" t="str">
        <f t="shared" si="18"/>
        <v>奈良県-奈良市</v>
      </c>
      <c r="E1198" s="121">
        <v>1197</v>
      </c>
    </row>
    <row r="1199" spans="1:5">
      <c r="A1199" s="121">
        <v>1198</v>
      </c>
      <c r="B1199" s="121" t="s">
        <v>163</v>
      </c>
      <c r="C1199" s="121" t="s">
        <v>771</v>
      </c>
      <c r="D1199" s="121" t="str">
        <f t="shared" si="18"/>
        <v>奈良県-大和高田市</v>
      </c>
      <c r="E1199" s="121">
        <v>1198</v>
      </c>
    </row>
    <row r="1200" spans="1:5">
      <c r="A1200" s="121">
        <v>1199</v>
      </c>
      <c r="B1200" s="121" t="s">
        <v>163</v>
      </c>
      <c r="C1200" s="121" t="s">
        <v>396</v>
      </c>
      <c r="D1200" s="121" t="str">
        <f t="shared" si="18"/>
        <v>奈良県-大和郡山市</v>
      </c>
      <c r="E1200" s="121">
        <v>1199</v>
      </c>
    </row>
    <row r="1201" spans="1:5">
      <c r="A1201" s="121">
        <v>1200</v>
      </c>
      <c r="B1201" s="121" t="s">
        <v>163</v>
      </c>
      <c r="C1201" s="121" t="s">
        <v>782</v>
      </c>
      <c r="D1201" s="121" t="str">
        <f t="shared" si="18"/>
        <v>奈良県-天理市</v>
      </c>
      <c r="E1201" s="121">
        <v>1200</v>
      </c>
    </row>
    <row r="1202" spans="1:5">
      <c r="A1202" s="121">
        <v>1201</v>
      </c>
      <c r="B1202" s="121" t="s">
        <v>163</v>
      </c>
      <c r="C1202" s="121" t="s">
        <v>1567</v>
      </c>
      <c r="D1202" s="121" t="str">
        <f t="shared" si="18"/>
        <v>奈良県-橿原市</v>
      </c>
      <c r="E1202" s="121">
        <v>1201</v>
      </c>
    </row>
    <row r="1203" spans="1:5">
      <c r="A1203" s="121">
        <v>1202</v>
      </c>
      <c r="B1203" s="121" t="s">
        <v>163</v>
      </c>
      <c r="C1203" s="121" t="s">
        <v>222</v>
      </c>
      <c r="D1203" s="121" t="str">
        <f t="shared" si="18"/>
        <v>奈良県-桜井市</v>
      </c>
      <c r="E1203" s="121">
        <v>1202</v>
      </c>
    </row>
    <row r="1204" spans="1:5">
      <c r="A1204" s="121">
        <v>1203</v>
      </c>
      <c r="B1204" s="121" t="s">
        <v>163</v>
      </c>
      <c r="C1204" s="121" t="s">
        <v>1071</v>
      </c>
      <c r="D1204" s="121" t="str">
        <f t="shared" si="18"/>
        <v>奈良県-五條市</v>
      </c>
      <c r="E1204" s="121">
        <v>1203</v>
      </c>
    </row>
    <row r="1205" spans="1:5">
      <c r="A1205" s="121">
        <v>1204</v>
      </c>
      <c r="B1205" s="121" t="s">
        <v>163</v>
      </c>
      <c r="C1205" s="121" t="s">
        <v>1568</v>
      </c>
      <c r="D1205" s="121" t="str">
        <f t="shared" si="18"/>
        <v>奈良県-御所市</v>
      </c>
      <c r="E1205" s="121">
        <v>1204</v>
      </c>
    </row>
    <row r="1206" spans="1:5">
      <c r="A1206" s="121">
        <v>1205</v>
      </c>
      <c r="B1206" s="121" t="s">
        <v>163</v>
      </c>
      <c r="C1206" s="121" t="s">
        <v>1571</v>
      </c>
      <c r="D1206" s="121" t="str">
        <f t="shared" si="18"/>
        <v>奈良県-生駒市</v>
      </c>
      <c r="E1206" s="121">
        <v>1205</v>
      </c>
    </row>
    <row r="1207" spans="1:5">
      <c r="A1207" s="121">
        <v>1206</v>
      </c>
      <c r="B1207" s="121" t="s">
        <v>163</v>
      </c>
      <c r="C1207" s="121" t="s">
        <v>1548</v>
      </c>
      <c r="D1207" s="121" t="str">
        <f t="shared" si="18"/>
        <v>奈良県-香芝市</v>
      </c>
      <c r="E1207" s="121">
        <v>1206</v>
      </c>
    </row>
    <row r="1208" spans="1:5">
      <c r="A1208" s="121">
        <v>1207</v>
      </c>
      <c r="B1208" s="121" t="s">
        <v>163</v>
      </c>
      <c r="C1208" s="121" t="s">
        <v>1572</v>
      </c>
      <c r="D1208" s="121" t="str">
        <f t="shared" si="18"/>
        <v>奈良県-葛城市</v>
      </c>
      <c r="E1208" s="121">
        <v>1207</v>
      </c>
    </row>
    <row r="1209" spans="1:5">
      <c r="A1209" s="121">
        <v>1208</v>
      </c>
      <c r="B1209" s="121" t="s">
        <v>163</v>
      </c>
      <c r="C1209" s="121" t="s">
        <v>1573</v>
      </c>
      <c r="D1209" s="121" t="str">
        <f t="shared" si="18"/>
        <v>奈良県-宇陀市</v>
      </c>
      <c r="E1209" s="121">
        <v>1208</v>
      </c>
    </row>
    <row r="1210" spans="1:5">
      <c r="A1210" s="121">
        <v>1209</v>
      </c>
      <c r="B1210" s="121" t="s">
        <v>163</v>
      </c>
      <c r="C1210" s="121" t="s">
        <v>1574</v>
      </c>
      <c r="D1210" s="121" t="str">
        <f t="shared" si="18"/>
        <v>奈良県-山添村</v>
      </c>
      <c r="E1210" s="121">
        <v>1209</v>
      </c>
    </row>
    <row r="1211" spans="1:5">
      <c r="A1211" s="121">
        <v>1210</v>
      </c>
      <c r="B1211" s="121" t="s">
        <v>163</v>
      </c>
      <c r="C1211" s="121" t="s">
        <v>1191</v>
      </c>
      <c r="D1211" s="121" t="str">
        <f t="shared" si="18"/>
        <v>奈良県-平群町</v>
      </c>
      <c r="E1211" s="121">
        <v>1210</v>
      </c>
    </row>
    <row r="1212" spans="1:5">
      <c r="A1212" s="121">
        <v>1211</v>
      </c>
      <c r="B1212" s="121" t="s">
        <v>163</v>
      </c>
      <c r="C1212" s="121" t="s">
        <v>255</v>
      </c>
      <c r="D1212" s="121" t="str">
        <f t="shared" si="18"/>
        <v>奈良県-三郷町</v>
      </c>
      <c r="E1212" s="121">
        <v>1211</v>
      </c>
    </row>
    <row r="1213" spans="1:5">
      <c r="A1213" s="121">
        <v>1212</v>
      </c>
      <c r="B1213" s="121" t="s">
        <v>163</v>
      </c>
      <c r="C1213" s="121" t="s">
        <v>504</v>
      </c>
      <c r="D1213" s="121" t="str">
        <f t="shared" si="18"/>
        <v>奈良県-斑鳩町</v>
      </c>
      <c r="E1213" s="121">
        <v>1212</v>
      </c>
    </row>
    <row r="1214" spans="1:5">
      <c r="A1214" s="121">
        <v>1213</v>
      </c>
      <c r="B1214" s="121" t="s">
        <v>163</v>
      </c>
      <c r="C1214" s="121" t="s">
        <v>1045</v>
      </c>
      <c r="D1214" s="121" t="str">
        <f t="shared" si="18"/>
        <v>奈良県-安堵町</v>
      </c>
      <c r="E1214" s="121">
        <v>1213</v>
      </c>
    </row>
    <row r="1215" spans="1:5">
      <c r="A1215" s="121">
        <v>1214</v>
      </c>
      <c r="B1215" s="121" t="s">
        <v>163</v>
      </c>
      <c r="C1215" s="121" t="s">
        <v>835</v>
      </c>
      <c r="D1215" s="121" t="str">
        <f t="shared" si="18"/>
        <v>奈良県-川西町</v>
      </c>
      <c r="E1215" s="121">
        <v>1214</v>
      </c>
    </row>
    <row r="1216" spans="1:5">
      <c r="A1216" s="121">
        <v>1215</v>
      </c>
      <c r="B1216" s="121" t="s">
        <v>163</v>
      </c>
      <c r="C1216" s="121" t="s">
        <v>1575</v>
      </c>
      <c r="D1216" s="121" t="str">
        <f t="shared" si="18"/>
        <v>奈良県-三宅町</v>
      </c>
      <c r="E1216" s="121">
        <v>1215</v>
      </c>
    </row>
    <row r="1217" spans="1:5">
      <c r="A1217" s="121">
        <v>1216</v>
      </c>
      <c r="B1217" s="121" t="s">
        <v>163</v>
      </c>
      <c r="C1217" s="121" t="s">
        <v>886</v>
      </c>
      <c r="D1217" s="121" t="str">
        <f t="shared" si="18"/>
        <v>奈良県-田原本町</v>
      </c>
      <c r="E1217" s="121">
        <v>1216</v>
      </c>
    </row>
    <row r="1218" spans="1:5">
      <c r="A1218" s="121">
        <v>1217</v>
      </c>
      <c r="B1218" s="121" t="s">
        <v>163</v>
      </c>
      <c r="C1218" s="121" t="s">
        <v>1576</v>
      </c>
      <c r="D1218" s="121" t="str">
        <f t="shared" ref="D1218:D1281" si="19">B1218&amp;"-"&amp;C1218</f>
        <v>奈良県-曽爾村</v>
      </c>
      <c r="E1218" s="121">
        <v>1217</v>
      </c>
    </row>
    <row r="1219" spans="1:5">
      <c r="A1219" s="121">
        <v>1218</v>
      </c>
      <c r="B1219" s="121" t="s">
        <v>163</v>
      </c>
      <c r="C1219" s="121" t="s">
        <v>1577</v>
      </c>
      <c r="D1219" s="121" t="str">
        <f t="shared" si="19"/>
        <v>奈良県-御杖村</v>
      </c>
      <c r="E1219" s="121">
        <v>1218</v>
      </c>
    </row>
    <row r="1220" spans="1:5">
      <c r="A1220" s="121">
        <v>1219</v>
      </c>
      <c r="B1220" s="121" t="s">
        <v>163</v>
      </c>
      <c r="C1220" s="121" t="s">
        <v>1578</v>
      </c>
      <c r="D1220" s="121" t="str">
        <f t="shared" si="19"/>
        <v>奈良県-高取町</v>
      </c>
      <c r="E1220" s="121">
        <v>1219</v>
      </c>
    </row>
    <row r="1221" spans="1:5">
      <c r="A1221" s="121">
        <v>1220</v>
      </c>
      <c r="B1221" s="121" t="s">
        <v>163</v>
      </c>
      <c r="C1221" s="121" t="s">
        <v>1580</v>
      </c>
      <c r="D1221" s="121" t="str">
        <f t="shared" si="19"/>
        <v>奈良県-明日香村</v>
      </c>
      <c r="E1221" s="121">
        <v>1220</v>
      </c>
    </row>
    <row r="1222" spans="1:5">
      <c r="A1222" s="121">
        <v>1221</v>
      </c>
      <c r="B1222" s="121" t="s">
        <v>163</v>
      </c>
      <c r="C1222" s="121" t="s">
        <v>1581</v>
      </c>
      <c r="D1222" s="121" t="str">
        <f t="shared" si="19"/>
        <v>奈良県-上牧町</v>
      </c>
      <c r="E1222" s="121">
        <v>1221</v>
      </c>
    </row>
    <row r="1223" spans="1:5">
      <c r="A1223" s="121">
        <v>1222</v>
      </c>
      <c r="B1223" s="121" t="s">
        <v>163</v>
      </c>
      <c r="C1223" s="121" t="s">
        <v>451</v>
      </c>
      <c r="D1223" s="121" t="str">
        <f t="shared" si="19"/>
        <v>奈良県-王寺町</v>
      </c>
      <c r="E1223" s="121">
        <v>1222</v>
      </c>
    </row>
    <row r="1224" spans="1:5">
      <c r="A1224" s="121">
        <v>1223</v>
      </c>
      <c r="B1224" s="121" t="s">
        <v>163</v>
      </c>
      <c r="C1224" s="121" t="s">
        <v>803</v>
      </c>
      <c r="D1224" s="121" t="str">
        <f t="shared" si="19"/>
        <v>奈良県-広陵町</v>
      </c>
      <c r="E1224" s="121">
        <v>1223</v>
      </c>
    </row>
    <row r="1225" spans="1:5">
      <c r="A1225" s="121">
        <v>1224</v>
      </c>
      <c r="B1225" s="121" t="s">
        <v>163</v>
      </c>
      <c r="C1225" s="121" t="s">
        <v>1582</v>
      </c>
      <c r="D1225" s="121" t="str">
        <f t="shared" si="19"/>
        <v>奈良県-河合町</v>
      </c>
      <c r="E1225" s="121">
        <v>1224</v>
      </c>
    </row>
    <row r="1226" spans="1:5">
      <c r="A1226" s="121">
        <v>1225</v>
      </c>
      <c r="B1226" s="121" t="s">
        <v>163</v>
      </c>
      <c r="C1226" s="121" t="s">
        <v>660</v>
      </c>
      <c r="D1226" s="121" t="str">
        <f t="shared" si="19"/>
        <v>奈良県-吉野町</v>
      </c>
      <c r="E1226" s="121">
        <v>1225</v>
      </c>
    </row>
    <row r="1227" spans="1:5">
      <c r="A1227" s="121">
        <v>1226</v>
      </c>
      <c r="B1227" s="121" t="s">
        <v>163</v>
      </c>
      <c r="C1227" s="121" t="s">
        <v>1584</v>
      </c>
      <c r="D1227" s="121" t="str">
        <f t="shared" si="19"/>
        <v>奈良県-大淀町</v>
      </c>
      <c r="E1227" s="121">
        <v>1226</v>
      </c>
    </row>
    <row r="1228" spans="1:5">
      <c r="A1228" s="121">
        <v>1227</v>
      </c>
      <c r="B1228" s="121" t="s">
        <v>163</v>
      </c>
      <c r="C1228" s="121" t="s">
        <v>1586</v>
      </c>
      <c r="D1228" s="121" t="str">
        <f t="shared" si="19"/>
        <v>奈良県-下市町</v>
      </c>
      <c r="E1228" s="121">
        <v>1227</v>
      </c>
    </row>
    <row r="1229" spans="1:5">
      <c r="A1229" s="121">
        <v>1228</v>
      </c>
      <c r="B1229" s="121" t="s">
        <v>163</v>
      </c>
      <c r="C1229" s="121" t="s">
        <v>1587</v>
      </c>
      <c r="D1229" s="121" t="str">
        <f t="shared" si="19"/>
        <v>奈良県-黒滝村</v>
      </c>
      <c r="E1229" s="121">
        <v>1228</v>
      </c>
    </row>
    <row r="1230" spans="1:5">
      <c r="A1230" s="121">
        <v>1229</v>
      </c>
      <c r="B1230" s="121" t="s">
        <v>163</v>
      </c>
      <c r="C1230" s="121" t="s">
        <v>1588</v>
      </c>
      <c r="D1230" s="121" t="str">
        <f t="shared" si="19"/>
        <v>奈良県-天川村</v>
      </c>
      <c r="E1230" s="121">
        <v>1229</v>
      </c>
    </row>
    <row r="1231" spans="1:5">
      <c r="A1231" s="121">
        <v>1230</v>
      </c>
      <c r="B1231" s="121" t="s">
        <v>163</v>
      </c>
      <c r="C1231" s="121" t="s">
        <v>1207</v>
      </c>
      <c r="D1231" s="121" t="str">
        <f t="shared" si="19"/>
        <v>奈良県-野迫川村</v>
      </c>
      <c r="E1231" s="121">
        <v>1230</v>
      </c>
    </row>
    <row r="1232" spans="1:5">
      <c r="A1232" s="121">
        <v>1231</v>
      </c>
      <c r="B1232" s="121" t="s">
        <v>163</v>
      </c>
      <c r="C1232" s="121" t="s">
        <v>1590</v>
      </c>
      <c r="D1232" s="121" t="str">
        <f t="shared" si="19"/>
        <v>奈良県-十津川村</v>
      </c>
      <c r="E1232" s="121">
        <v>1231</v>
      </c>
    </row>
    <row r="1233" spans="1:5">
      <c r="A1233" s="121">
        <v>1232</v>
      </c>
      <c r="B1233" s="121" t="s">
        <v>163</v>
      </c>
      <c r="C1233" s="121" t="s">
        <v>203</v>
      </c>
      <c r="D1233" s="121" t="str">
        <f t="shared" si="19"/>
        <v>奈良県-下北山村</v>
      </c>
      <c r="E1233" s="121">
        <v>1232</v>
      </c>
    </row>
    <row r="1234" spans="1:5">
      <c r="A1234" s="121">
        <v>1233</v>
      </c>
      <c r="B1234" s="121" t="s">
        <v>163</v>
      </c>
      <c r="C1234" s="121" t="s">
        <v>1591</v>
      </c>
      <c r="D1234" s="121" t="str">
        <f t="shared" si="19"/>
        <v>奈良県-上北山村</v>
      </c>
      <c r="E1234" s="121">
        <v>1233</v>
      </c>
    </row>
    <row r="1235" spans="1:5">
      <c r="A1235" s="121">
        <v>1234</v>
      </c>
      <c r="B1235" s="121" t="s">
        <v>163</v>
      </c>
      <c r="C1235" s="121" t="s">
        <v>1325</v>
      </c>
      <c r="D1235" s="121" t="str">
        <f t="shared" si="19"/>
        <v>奈良県-川上村</v>
      </c>
      <c r="E1235" s="121">
        <v>1234</v>
      </c>
    </row>
    <row r="1236" spans="1:5">
      <c r="A1236" s="121">
        <v>1235</v>
      </c>
      <c r="B1236" s="121" t="s">
        <v>163</v>
      </c>
      <c r="C1236" s="121" t="s">
        <v>1592</v>
      </c>
      <c r="D1236" s="121" t="str">
        <f t="shared" si="19"/>
        <v>奈良県-東吉野村</v>
      </c>
      <c r="E1236" s="121">
        <v>1235</v>
      </c>
    </row>
    <row r="1237" spans="1:5">
      <c r="A1237" s="121">
        <v>1236</v>
      </c>
      <c r="B1237" s="121" t="s">
        <v>1593</v>
      </c>
      <c r="C1237" s="121" t="s">
        <v>1594</v>
      </c>
      <c r="D1237" s="121" t="str">
        <f t="shared" si="19"/>
        <v>和歌山県-和歌山市</v>
      </c>
      <c r="E1237" s="121">
        <v>1236</v>
      </c>
    </row>
    <row r="1238" spans="1:5">
      <c r="A1238" s="121">
        <v>1237</v>
      </c>
      <c r="B1238" s="121" t="s">
        <v>1593</v>
      </c>
      <c r="C1238" s="121" t="s">
        <v>1393</v>
      </c>
      <c r="D1238" s="121" t="str">
        <f t="shared" si="19"/>
        <v>和歌山県-海南市</v>
      </c>
      <c r="E1238" s="121">
        <v>1237</v>
      </c>
    </row>
    <row r="1239" spans="1:5">
      <c r="A1239" s="121">
        <v>1238</v>
      </c>
      <c r="B1239" s="121" t="s">
        <v>1593</v>
      </c>
      <c r="C1239" s="121" t="s">
        <v>1530</v>
      </c>
      <c r="D1239" s="121" t="str">
        <f t="shared" si="19"/>
        <v>和歌山県-橋本市</v>
      </c>
      <c r="E1239" s="121">
        <v>1238</v>
      </c>
    </row>
    <row r="1240" spans="1:5">
      <c r="A1240" s="121">
        <v>1239</v>
      </c>
      <c r="B1240" s="121" t="s">
        <v>1593</v>
      </c>
      <c r="C1240" s="121" t="s">
        <v>1595</v>
      </c>
      <c r="D1240" s="121" t="str">
        <f t="shared" si="19"/>
        <v>和歌山県-有田市</v>
      </c>
      <c r="E1240" s="121">
        <v>1239</v>
      </c>
    </row>
    <row r="1241" spans="1:5">
      <c r="A1241" s="121">
        <v>1240</v>
      </c>
      <c r="B1241" s="121" t="s">
        <v>1593</v>
      </c>
      <c r="C1241" s="121" t="s">
        <v>1597</v>
      </c>
      <c r="D1241" s="121" t="str">
        <f t="shared" si="19"/>
        <v>和歌山県-御坊市</v>
      </c>
      <c r="E1241" s="121">
        <v>1240</v>
      </c>
    </row>
    <row r="1242" spans="1:5">
      <c r="A1242" s="121">
        <v>1241</v>
      </c>
      <c r="B1242" s="121" t="s">
        <v>1593</v>
      </c>
      <c r="C1242" s="121" t="s">
        <v>1598</v>
      </c>
      <c r="D1242" s="121" t="str">
        <f t="shared" si="19"/>
        <v>和歌山県-田辺市</v>
      </c>
      <c r="E1242" s="121">
        <v>1241</v>
      </c>
    </row>
    <row r="1243" spans="1:5">
      <c r="A1243" s="121">
        <v>1242</v>
      </c>
      <c r="B1243" s="121" t="s">
        <v>1593</v>
      </c>
      <c r="C1243" s="121" t="s">
        <v>1129</v>
      </c>
      <c r="D1243" s="121" t="str">
        <f t="shared" si="19"/>
        <v>和歌山県-新宮市</v>
      </c>
      <c r="E1243" s="121">
        <v>1242</v>
      </c>
    </row>
    <row r="1244" spans="1:5">
      <c r="A1244" s="121">
        <v>1243</v>
      </c>
      <c r="B1244" s="121" t="s">
        <v>1593</v>
      </c>
      <c r="C1244" s="121" t="s">
        <v>1599</v>
      </c>
      <c r="D1244" s="121" t="str">
        <f t="shared" si="19"/>
        <v>和歌山県-紀の川市</v>
      </c>
      <c r="E1244" s="121">
        <v>1243</v>
      </c>
    </row>
    <row r="1245" spans="1:5">
      <c r="A1245" s="121">
        <v>1244</v>
      </c>
      <c r="B1245" s="121" t="s">
        <v>1593</v>
      </c>
      <c r="C1245" s="121" t="s">
        <v>289</v>
      </c>
      <c r="D1245" s="121" t="str">
        <f t="shared" si="19"/>
        <v>和歌山県-岩出市</v>
      </c>
      <c r="E1245" s="121">
        <v>1244</v>
      </c>
    </row>
    <row r="1246" spans="1:5">
      <c r="A1246" s="121">
        <v>1245</v>
      </c>
      <c r="B1246" s="121" t="s">
        <v>1593</v>
      </c>
      <c r="C1246" s="121" t="s">
        <v>1600</v>
      </c>
      <c r="D1246" s="121" t="str">
        <f t="shared" si="19"/>
        <v>和歌山県-紀美野町</v>
      </c>
      <c r="E1246" s="121">
        <v>1245</v>
      </c>
    </row>
    <row r="1247" spans="1:5">
      <c r="A1247" s="121">
        <v>1246</v>
      </c>
      <c r="B1247" s="121" t="s">
        <v>1593</v>
      </c>
      <c r="C1247" s="121" t="s">
        <v>1411</v>
      </c>
      <c r="D1247" s="121" t="str">
        <f t="shared" si="19"/>
        <v>和歌山県-かつらぎ町</v>
      </c>
      <c r="E1247" s="121">
        <v>1246</v>
      </c>
    </row>
    <row r="1248" spans="1:5">
      <c r="A1248" s="121">
        <v>1247</v>
      </c>
      <c r="B1248" s="121" t="s">
        <v>1593</v>
      </c>
      <c r="C1248" s="121" t="s">
        <v>1601</v>
      </c>
      <c r="D1248" s="121" t="str">
        <f t="shared" si="19"/>
        <v>和歌山県-九度山町</v>
      </c>
      <c r="E1248" s="121">
        <v>1247</v>
      </c>
    </row>
    <row r="1249" spans="1:5">
      <c r="A1249" s="121">
        <v>1248</v>
      </c>
      <c r="B1249" s="121" t="s">
        <v>1593</v>
      </c>
      <c r="C1249" s="121" t="s">
        <v>1602</v>
      </c>
      <c r="D1249" s="121" t="str">
        <f t="shared" si="19"/>
        <v>和歌山県-高野町</v>
      </c>
      <c r="E1249" s="121">
        <v>1248</v>
      </c>
    </row>
    <row r="1250" spans="1:5">
      <c r="A1250" s="121">
        <v>1249</v>
      </c>
      <c r="B1250" s="121" t="s">
        <v>1593</v>
      </c>
      <c r="C1250" s="121" t="s">
        <v>960</v>
      </c>
      <c r="D1250" s="121" t="str">
        <f t="shared" si="19"/>
        <v>和歌山県-湯浅町</v>
      </c>
      <c r="E1250" s="121">
        <v>1249</v>
      </c>
    </row>
    <row r="1251" spans="1:5">
      <c r="A1251" s="121">
        <v>1250</v>
      </c>
      <c r="B1251" s="121" t="s">
        <v>1593</v>
      </c>
      <c r="C1251" s="121" t="s">
        <v>1603</v>
      </c>
      <c r="D1251" s="121" t="str">
        <f t="shared" si="19"/>
        <v>和歌山県-広川町</v>
      </c>
      <c r="E1251" s="121">
        <v>1250</v>
      </c>
    </row>
    <row r="1252" spans="1:5">
      <c r="A1252" s="121">
        <v>1251</v>
      </c>
      <c r="B1252" s="121" t="s">
        <v>1593</v>
      </c>
      <c r="C1252" s="121" t="s">
        <v>1604</v>
      </c>
      <c r="D1252" s="121" t="str">
        <f t="shared" si="19"/>
        <v>和歌山県-有田川町</v>
      </c>
      <c r="E1252" s="121">
        <v>1251</v>
      </c>
    </row>
    <row r="1253" spans="1:5">
      <c r="A1253" s="121">
        <v>1252</v>
      </c>
      <c r="B1253" s="121" t="s">
        <v>1593</v>
      </c>
      <c r="C1253" s="121" t="s">
        <v>1302</v>
      </c>
      <c r="D1253" s="121" t="str">
        <f t="shared" si="19"/>
        <v>和歌山県-美浜町</v>
      </c>
      <c r="E1253" s="121">
        <v>1252</v>
      </c>
    </row>
    <row r="1254" spans="1:5">
      <c r="A1254" s="121">
        <v>1253</v>
      </c>
      <c r="B1254" s="121" t="s">
        <v>1593</v>
      </c>
      <c r="C1254" s="121" t="s">
        <v>25</v>
      </c>
      <c r="D1254" s="121" t="str">
        <f t="shared" si="19"/>
        <v>和歌山県-日高町</v>
      </c>
      <c r="E1254" s="121">
        <v>1253</v>
      </c>
    </row>
    <row r="1255" spans="1:5">
      <c r="A1255" s="121">
        <v>1254</v>
      </c>
      <c r="B1255" s="121" t="s">
        <v>1593</v>
      </c>
      <c r="C1255" s="121" t="s">
        <v>379</v>
      </c>
      <c r="D1255" s="121" t="str">
        <f t="shared" si="19"/>
        <v>和歌山県-由良町</v>
      </c>
      <c r="E1255" s="121">
        <v>1254</v>
      </c>
    </row>
    <row r="1256" spans="1:5">
      <c r="A1256" s="121">
        <v>1255</v>
      </c>
      <c r="B1256" s="121" t="s">
        <v>1593</v>
      </c>
      <c r="C1256" s="121" t="s">
        <v>1337</v>
      </c>
      <c r="D1256" s="121" t="str">
        <f t="shared" si="19"/>
        <v>和歌山県-印南町</v>
      </c>
      <c r="E1256" s="121">
        <v>1255</v>
      </c>
    </row>
    <row r="1257" spans="1:5">
      <c r="A1257" s="121">
        <v>1256</v>
      </c>
      <c r="B1257" s="121" t="s">
        <v>1593</v>
      </c>
      <c r="C1257" s="121" t="s">
        <v>1605</v>
      </c>
      <c r="D1257" s="121" t="str">
        <f t="shared" si="19"/>
        <v>和歌山県-みなべ町</v>
      </c>
      <c r="E1257" s="121">
        <v>1256</v>
      </c>
    </row>
    <row r="1258" spans="1:5">
      <c r="A1258" s="121">
        <v>1257</v>
      </c>
      <c r="B1258" s="121" t="s">
        <v>1593</v>
      </c>
      <c r="C1258" s="121" t="s">
        <v>1606</v>
      </c>
      <c r="D1258" s="121" t="str">
        <f t="shared" si="19"/>
        <v>和歌山県-日高川町</v>
      </c>
      <c r="E1258" s="121">
        <v>1257</v>
      </c>
    </row>
    <row r="1259" spans="1:5">
      <c r="A1259" s="121">
        <v>1258</v>
      </c>
      <c r="B1259" s="121" t="s">
        <v>1593</v>
      </c>
      <c r="C1259" s="121" t="s">
        <v>1551</v>
      </c>
      <c r="D1259" s="121" t="str">
        <f t="shared" si="19"/>
        <v>和歌山県-白浜町</v>
      </c>
      <c r="E1259" s="121">
        <v>1258</v>
      </c>
    </row>
    <row r="1260" spans="1:5">
      <c r="A1260" s="121">
        <v>1259</v>
      </c>
      <c r="B1260" s="121" t="s">
        <v>1593</v>
      </c>
      <c r="C1260" s="121" t="s">
        <v>1608</v>
      </c>
      <c r="D1260" s="121" t="str">
        <f t="shared" si="19"/>
        <v>和歌山県-上富田町</v>
      </c>
      <c r="E1260" s="121">
        <v>1259</v>
      </c>
    </row>
    <row r="1261" spans="1:5">
      <c r="A1261" s="121">
        <v>1260</v>
      </c>
      <c r="B1261" s="121" t="s">
        <v>1593</v>
      </c>
      <c r="C1261" s="121" t="s">
        <v>732</v>
      </c>
      <c r="D1261" s="121" t="str">
        <f t="shared" si="19"/>
        <v>和歌山県-すさみ町</v>
      </c>
      <c r="E1261" s="121">
        <v>1260</v>
      </c>
    </row>
    <row r="1262" spans="1:5">
      <c r="A1262" s="121">
        <v>1261</v>
      </c>
      <c r="B1262" s="121" t="s">
        <v>1593</v>
      </c>
      <c r="C1262" s="121" t="s">
        <v>1145</v>
      </c>
      <c r="D1262" s="121" t="str">
        <f t="shared" si="19"/>
        <v>和歌山県-那智勝浦町</v>
      </c>
      <c r="E1262" s="121">
        <v>1261</v>
      </c>
    </row>
    <row r="1263" spans="1:5">
      <c r="A1263" s="121">
        <v>1262</v>
      </c>
      <c r="B1263" s="121" t="s">
        <v>1593</v>
      </c>
      <c r="C1263" s="121" t="s">
        <v>1610</v>
      </c>
      <c r="D1263" s="121" t="str">
        <f t="shared" si="19"/>
        <v>和歌山県-太地町</v>
      </c>
      <c r="E1263" s="121">
        <v>1262</v>
      </c>
    </row>
    <row r="1264" spans="1:5">
      <c r="A1264" s="121">
        <v>1263</v>
      </c>
      <c r="B1264" s="121" t="s">
        <v>1593</v>
      </c>
      <c r="C1264" s="121" t="s">
        <v>1508</v>
      </c>
      <c r="D1264" s="121" t="str">
        <f t="shared" si="19"/>
        <v>和歌山県-古座川町</v>
      </c>
      <c r="E1264" s="121">
        <v>1263</v>
      </c>
    </row>
    <row r="1265" spans="1:5">
      <c r="A1265" s="121">
        <v>1264</v>
      </c>
      <c r="B1265" s="121" t="s">
        <v>1593</v>
      </c>
      <c r="C1265" s="121" t="s">
        <v>1611</v>
      </c>
      <c r="D1265" s="121" t="str">
        <f t="shared" si="19"/>
        <v>和歌山県-北山村</v>
      </c>
      <c r="E1265" s="121">
        <v>1264</v>
      </c>
    </row>
    <row r="1266" spans="1:5">
      <c r="A1266" s="121">
        <v>1265</v>
      </c>
      <c r="B1266" s="121" t="s">
        <v>1593</v>
      </c>
      <c r="C1266" s="121" t="s">
        <v>1613</v>
      </c>
      <c r="D1266" s="121" t="str">
        <f t="shared" si="19"/>
        <v>和歌山県-串本町</v>
      </c>
      <c r="E1266" s="121">
        <v>1265</v>
      </c>
    </row>
    <row r="1267" spans="1:5">
      <c r="A1267" s="121">
        <v>1266</v>
      </c>
      <c r="B1267" s="121" t="s">
        <v>1615</v>
      </c>
      <c r="C1267" s="121" t="s">
        <v>1618</v>
      </c>
      <c r="D1267" s="121" t="str">
        <f t="shared" si="19"/>
        <v>鳥取県-鳥取市</v>
      </c>
      <c r="E1267" s="121">
        <v>1266</v>
      </c>
    </row>
    <row r="1268" spans="1:5">
      <c r="A1268" s="121">
        <v>1267</v>
      </c>
      <c r="B1268" s="121" t="s">
        <v>1615</v>
      </c>
      <c r="C1268" s="121" t="s">
        <v>1619</v>
      </c>
      <c r="D1268" s="121" t="str">
        <f t="shared" si="19"/>
        <v>鳥取県-米子市</v>
      </c>
      <c r="E1268" s="121">
        <v>1267</v>
      </c>
    </row>
    <row r="1269" spans="1:5">
      <c r="A1269" s="121">
        <v>1268</v>
      </c>
      <c r="B1269" s="121" t="s">
        <v>1615</v>
      </c>
      <c r="C1269" s="121" t="s">
        <v>1621</v>
      </c>
      <c r="D1269" s="121" t="str">
        <f t="shared" si="19"/>
        <v>鳥取県-倉吉市</v>
      </c>
      <c r="E1269" s="121">
        <v>1268</v>
      </c>
    </row>
    <row r="1270" spans="1:5">
      <c r="A1270" s="121">
        <v>1269</v>
      </c>
      <c r="B1270" s="121" t="s">
        <v>1615</v>
      </c>
      <c r="C1270" s="121" t="s">
        <v>1623</v>
      </c>
      <c r="D1270" s="121" t="str">
        <f t="shared" si="19"/>
        <v>鳥取県-境港市</v>
      </c>
      <c r="E1270" s="121">
        <v>1269</v>
      </c>
    </row>
    <row r="1271" spans="1:5">
      <c r="A1271" s="121">
        <v>1270</v>
      </c>
      <c r="B1271" s="121" t="s">
        <v>1615</v>
      </c>
      <c r="C1271" s="121" t="s">
        <v>1624</v>
      </c>
      <c r="D1271" s="121" t="str">
        <f t="shared" si="19"/>
        <v>鳥取県-岩美町</v>
      </c>
      <c r="E1271" s="121">
        <v>1270</v>
      </c>
    </row>
    <row r="1272" spans="1:5">
      <c r="A1272" s="121">
        <v>1271</v>
      </c>
      <c r="B1272" s="121" t="s">
        <v>1615</v>
      </c>
      <c r="C1272" s="121" t="s">
        <v>1625</v>
      </c>
      <c r="D1272" s="121" t="str">
        <f t="shared" si="19"/>
        <v>鳥取県-若桜町</v>
      </c>
      <c r="E1272" s="121">
        <v>1271</v>
      </c>
    </row>
    <row r="1273" spans="1:5">
      <c r="A1273" s="121">
        <v>1272</v>
      </c>
      <c r="B1273" s="121" t="s">
        <v>1615</v>
      </c>
      <c r="C1273" s="121" t="s">
        <v>1626</v>
      </c>
      <c r="D1273" s="121" t="str">
        <f t="shared" si="19"/>
        <v>鳥取県-智頭町</v>
      </c>
      <c r="E1273" s="121">
        <v>1272</v>
      </c>
    </row>
    <row r="1274" spans="1:5">
      <c r="A1274" s="121">
        <v>1273</v>
      </c>
      <c r="B1274" s="121" t="s">
        <v>1615</v>
      </c>
      <c r="C1274" s="121" t="s">
        <v>1627</v>
      </c>
      <c r="D1274" s="121" t="str">
        <f t="shared" si="19"/>
        <v>鳥取県-八頭町</v>
      </c>
      <c r="E1274" s="121">
        <v>1273</v>
      </c>
    </row>
    <row r="1275" spans="1:5">
      <c r="A1275" s="121">
        <v>1274</v>
      </c>
      <c r="B1275" s="121" t="s">
        <v>1615</v>
      </c>
      <c r="C1275" s="121" t="s">
        <v>1628</v>
      </c>
      <c r="D1275" s="121" t="str">
        <f t="shared" si="19"/>
        <v>鳥取県-三朝町</v>
      </c>
      <c r="E1275" s="121">
        <v>1274</v>
      </c>
    </row>
    <row r="1276" spans="1:5">
      <c r="A1276" s="121">
        <v>1275</v>
      </c>
      <c r="B1276" s="121" t="s">
        <v>1615</v>
      </c>
      <c r="C1276" s="121" t="s">
        <v>731</v>
      </c>
      <c r="D1276" s="121" t="str">
        <f t="shared" si="19"/>
        <v>鳥取県-湯梨浜町</v>
      </c>
      <c r="E1276" s="121">
        <v>1275</v>
      </c>
    </row>
    <row r="1277" spans="1:5">
      <c r="A1277" s="121">
        <v>1276</v>
      </c>
      <c r="B1277" s="121" t="s">
        <v>1615</v>
      </c>
      <c r="C1277" s="121" t="s">
        <v>1535</v>
      </c>
      <c r="D1277" s="121" t="str">
        <f t="shared" si="19"/>
        <v>鳥取県-琴浦町</v>
      </c>
      <c r="E1277" s="121">
        <v>1276</v>
      </c>
    </row>
    <row r="1278" spans="1:5">
      <c r="A1278" s="121">
        <v>1277</v>
      </c>
      <c r="B1278" s="121" t="s">
        <v>1615</v>
      </c>
      <c r="C1278" s="121" t="s">
        <v>1629</v>
      </c>
      <c r="D1278" s="121" t="str">
        <f t="shared" si="19"/>
        <v>鳥取県-北栄町</v>
      </c>
      <c r="E1278" s="121">
        <v>1277</v>
      </c>
    </row>
    <row r="1279" spans="1:5">
      <c r="A1279" s="121">
        <v>1278</v>
      </c>
      <c r="B1279" s="121" t="s">
        <v>1615</v>
      </c>
      <c r="C1279" s="121" t="s">
        <v>1630</v>
      </c>
      <c r="D1279" s="121" t="str">
        <f t="shared" si="19"/>
        <v>鳥取県-日吉津村</v>
      </c>
      <c r="E1279" s="121">
        <v>1278</v>
      </c>
    </row>
    <row r="1280" spans="1:5">
      <c r="A1280" s="121">
        <v>1279</v>
      </c>
      <c r="B1280" s="121" t="s">
        <v>1615</v>
      </c>
      <c r="C1280" s="121" t="s">
        <v>92</v>
      </c>
      <c r="D1280" s="121" t="str">
        <f t="shared" si="19"/>
        <v>鳥取県-大山町</v>
      </c>
      <c r="E1280" s="121">
        <v>1279</v>
      </c>
    </row>
    <row r="1281" spans="1:5">
      <c r="A1281" s="121">
        <v>1280</v>
      </c>
      <c r="B1281" s="121" t="s">
        <v>1615</v>
      </c>
      <c r="C1281" s="121" t="s">
        <v>144</v>
      </c>
      <c r="D1281" s="121" t="str">
        <f t="shared" si="19"/>
        <v>鳥取県-南部町</v>
      </c>
      <c r="E1281" s="121">
        <v>1280</v>
      </c>
    </row>
    <row r="1282" spans="1:5">
      <c r="A1282" s="121">
        <v>1281</v>
      </c>
      <c r="B1282" s="121" t="s">
        <v>1615</v>
      </c>
      <c r="C1282" s="121" t="s">
        <v>1631</v>
      </c>
      <c r="D1282" s="121" t="str">
        <f t="shared" ref="D1282:D1345" si="20">B1282&amp;"-"&amp;C1282</f>
        <v>鳥取県-伯耆町</v>
      </c>
      <c r="E1282" s="121">
        <v>1281</v>
      </c>
    </row>
    <row r="1283" spans="1:5">
      <c r="A1283" s="121">
        <v>1282</v>
      </c>
      <c r="B1283" s="121" t="s">
        <v>1615</v>
      </c>
      <c r="C1283" s="121" t="s">
        <v>1633</v>
      </c>
      <c r="D1283" s="121" t="str">
        <f t="shared" si="20"/>
        <v>鳥取県-日南町</v>
      </c>
      <c r="E1283" s="121">
        <v>1282</v>
      </c>
    </row>
    <row r="1284" spans="1:5">
      <c r="A1284" s="121">
        <v>1283</v>
      </c>
      <c r="B1284" s="121" t="s">
        <v>1615</v>
      </c>
      <c r="C1284" s="121" t="s">
        <v>1481</v>
      </c>
      <c r="D1284" s="121" t="str">
        <f t="shared" si="20"/>
        <v>鳥取県-日野町</v>
      </c>
      <c r="E1284" s="121">
        <v>1283</v>
      </c>
    </row>
    <row r="1285" spans="1:5">
      <c r="A1285" s="121">
        <v>1284</v>
      </c>
      <c r="B1285" s="121" t="s">
        <v>1615</v>
      </c>
      <c r="C1285" s="121" t="s">
        <v>1634</v>
      </c>
      <c r="D1285" s="121" t="str">
        <f t="shared" si="20"/>
        <v>鳥取県-江府町</v>
      </c>
      <c r="E1285" s="121">
        <v>1284</v>
      </c>
    </row>
    <row r="1286" spans="1:5">
      <c r="A1286" s="121">
        <v>1285</v>
      </c>
      <c r="B1286" s="121" t="s">
        <v>1635</v>
      </c>
      <c r="C1286" s="121" t="s">
        <v>1636</v>
      </c>
      <c r="D1286" s="121" t="str">
        <f t="shared" si="20"/>
        <v>島根県-松江市</v>
      </c>
      <c r="E1286" s="121">
        <v>1285</v>
      </c>
    </row>
    <row r="1287" spans="1:5">
      <c r="A1287" s="121">
        <v>1286</v>
      </c>
      <c r="B1287" s="121" t="s">
        <v>1635</v>
      </c>
      <c r="C1287" s="121" t="s">
        <v>1534</v>
      </c>
      <c r="D1287" s="121" t="str">
        <f t="shared" si="20"/>
        <v>島根県-浜田市</v>
      </c>
      <c r="E1287" s="121">
        <v>1286</v>
      </c>
    </row>
    <row r="1288" spans="1:5">
      <c r="A1288" s="121">
        <v>1287</v>
      </c>
      <c r="B1288" s="121" t="s">
        <v>1635</v>
      </c>
      <c r="C1288" s="121" t="s">
        <v>1640</v>
      </c>
      <c r="D1288" s="121" t="str">
        <f t="shared" si="20"/>
        <v>島根県-出雲市</v>
      </c>
      <c r="E1288" s="121">
        <v>1287</v>
      </c>
    </row>
    <row r="1289" spans="1:5">
      <c r="A1289" s="121">
        <v>1288</v>
      </c>
      <c r="B1289" s="121" t="s">
        <v>1635</v>
      </c>
      <c r="C1289" s="121" t="s">
        <v>1641</v>
      </c>
      <c r="D1289" s="121" t="str">
        <f t="shared" si="20"/>
        <v>島根県-益田市</v>
      </c>
      <c r="E1289" s="121">
        <v>1288</v>
      </c>
    </row>
    <row r="1290" spans="1:5">
      <c r="A1290" s="121">
        <v>1289</v>
      </c>
      <c r="B1290" s="121" t="s">
        <v>1635</v>
      </c>
      <c r="C1290" s="121" t="s">
        <v>346</v>
      </c>
      <c r="D1290" s="121" t="str">
        <f t="shared" si="20"/>
        <v>島根県-大田市</v>
      </c>
      <c r="E1290" s="121">
        <v>1289</v>
      </c>
    </row>
    <row r="1291" spans="1:5">
      <c r="A1291" s="121">
        <v>1290</v>
      </c>
      <c r="B1291" s="121" t="s">
        <v>1635</v>
      </c>
      <c r="C1291" s="121" t="s">
        <v>1642</v>
      </c>
      <c r="D1291" s="121" t="str">
        <f t="shared" si="20"/>
        <v>島根県-安来市</v>
      </c>
      <c r="E1291" s="121">
        <v>1290</v>
      </c>
    </row>
    <row r="1292" spans="1:5">
      <c r="A1292" s="121">
        <v>1291</v>
      </c>
      <c r="B1292" s="121" t="s">
        <v>1635</v>
      </c>
      <c r="C1292" s="121" t="s">
        <v>1544</v>
      </c>
      <c r="D1292" s="121" t="str">
        <f t="shared" si="20"/>
        <v>島根県-江津市</v>
      </c>
      <c r="E1292" s="121">
        <v>1291</v>
      </c>
    </row>
    <row r="1293" spans="1:5">
      <c r="A1293" s="121">
        <v>1292</v>
      </c>
      <c r="B1293" s="121" t="s">
        <v>1635</v>
      </c>
      <c r="C1293" s="121" t="s">
        <v>1133</v>
      </c>
      <c r="D1293" s="121" t="str">
        <f t="shared" si="20"/>
        <v>島根県-雲南市</v>
      </c>
      <c r="E1293" s="121">
        <v>1292</v>
      </c>
    </row>
    <row r="1294" spans="1:5">
      <c r="A1294" s="121">
        <v>1293</v>
      </c>
      <c r="B1294" s="121" t="s">
        <v>1635</v>
      </c>
      <c r="C1294" s="121" t="s">
        <v>751</v>
      </c>
      <c r="D1294" s="121" t="str">
        <f t="shared" si="20"/>
        <v>島根県-奥出雲町</v>
      </c>
      <c r="E1294" s="121">
        <v>1293</v>
      </c>
    </row>
    <row r="1295" spans="1:5">
      <c r="A1295" s="121">
        <v>1294</v>
      </c>
      <c r="B1295" s="121" t="s">
        <v>1635</v>
      </c>
      <c r="C1295" s="121" t="s">
        <v>362</v>
      </c>
      <c r="D1295" s="121" t="str">
        <f t="shared" si="20"/>
        <v>島根県-飯南町</v>
      </c>
      <c r="E1295" s="121">
        <v>1294</v>
      </c>
    </row>
    <row r="1296" spans="1:5">
      <c r="A1296" s="121">
        <v>1295</v>
      </c>
      <c r="B1296" s="121" t="s">
        <v>1635</v>
      </c>
      <c r="C1296" s="121" t="s">
        <v>1643</v>
      </c>
      <c r="D1296" s="121" t="str">
        <f t="shared" si="20"/>
        <v>島根県-川本町</v>
      </c>
      <c r="E1296" s="121">
        <v>1295</v>
      </c>
    </row>
    <row r="1297" spans="1:5">
      <c r="A1297" s="121">
        <v>1296</v>
      </c>
      <c r="B1297" s="121" t="s">
        <v>1635</v>
      </c>
      <c r="C1297" s="121" t="s">
        <v>424</v>
      </c>
      <c r="D1297" s="121" t="str">
        <f t="shared" si="20"/>
        <v>島根県-美郷町</v>
      </c>
      <c r="E1297" s="121">
        <v>1296</v>
      </c>
    </row>
    <row r="1298" spans="1:5">
      <c r="A1298" s="121">
        <v>1297</v>
      </c>
      <c r="B1298" s="121" t="s">
        <v>1635</v>
      </c>
      <c r="C1298" s="121" t="s">
        <v>1644</v>
      </c>
      <c r="D1298" s="121" t="str">
        <f t="shared" si="20"/>
        <v>島根県-邑南町</v>
      </c>
      <c r="E1298" s="121">
        <v>1297</v>
      </c>
    </row>
    <row r="1299" spans="1:5">
      <c r="A1299" s="121">
        <v>1298</v>
      </c>
      <c r="B1299" s="121" t="s">
        <v>1635</v>
      </c>
      <c r="C1299" s="121" t="s">
        <v>151</v>
      </c>
      <c r="D1299" s="121" t="str">
        <f t="shared" si="20"/>
        <v>島根県-津和野町</v>
      </c>
      <c r="E1299" s="121">
        <v>1298</v>
      </c>
    </row>
    <row r="1300" spans="1:5">
      <c r="A1300" s="121">
        <v>1299</v>
      </c>
      <c r="B1300" s="121" t="s">
        <v>1635</v>
      </c>
      <c r="C1300" s="121" t="s">
        <v>1646</v>
      </c>
      <c r="D1300" s="121" t="str">
        <f t="shared" si="20"/>
        <v>島根県-吉賀町</v>
      </c>
      <c r="E1300" s="121">
        <v>1299</v>
      </c>
    </row>
    <row r="1301" spans="1:5">
      <c r="A1301" s="121">
        <v>1300</v>
      </c>
      <c r="B1301" s="121" t="s">
        <v>1635</v>
      </c>
      <c r="C1301" s="121" t="s">
        <v>1648</v>
      </c>
      <c r="D1301" s="121" t="str">
        <f t="shared" si="20"/>
        <v>島根県-海士町</v>
      </c>
      <c r="E1301" s="121">
        <v>1300</v>
      </c>
    </row>
    <row r="1302" spans="1:5">
      <c r="A1302" s="121">
        <v>1301</v>
      </c>
      <c r="B1302" s="121" t="s">
        <v>1635</v>
      </c>
      <c r="C1302" s="121" t="s">
        <v>552</v>
      </c>
      <c r="D1302" s="121" t="str">
        <f t="shared" si="20"/>
        <v>島根県-西ノ島町</v>
      </c>
      <c r="E1302" s="121">
        <v>1301</v>
      </c>
    </row>
    <row r="1303" spans="1:5">
      <c r="A1303" s="121">
        <v>1302</v>
      </c>
      <c r="B1303" s="121" t="s">
        <v>1635</v>
      </c>
      <c r="C1303" s="121" t="s">
        <v>1649</v>
      </c>
      <c r="D1303" s="121" t="str">
        <f t="shared" si="20"/>
        <v>島根県-知夫村</v>
      </c>
      <c r="E1303" s="121">
        <v>1302</v>
      </c>
    </row>
    <row r="1304" spans="1:5">
      <c r="A1304" s="121">
        <v>1303</v>
      </c>
      <c r="B1304" s="121" t="s">
        <v>1635</v>
      </c>
      <c r="C1304" s="121" t="s">
        <v>1650</v>
      </c>
      <c r="D1304" s="121" t="str">
        <f t="shared" si="20"/>
        <v>島根県-隠岐の島町</v>
      </c>
      <c r="E1304" s="121">
        <v>1303</v>
      </c>
    </row>
    <row r="1305" spans="1:5">
      <c r="A1305" s="121">
        <v>1304</v>
      </c>
      <c r="B1305" s="121" t="s">
        <v>1652</v>
      </c>
      <c r="C1305" s="121" t="s">
        <v>1653</v>
      </c>
      <c r="D1305" s="121" t="str">
        <f t="shared" si="20"/>
        <v>岡山県-岡山市</v>
      </c>
      <c r="E1305" s="121">
        <v>1304</v>
      </c>
    </row>
    <row r="1306" spans="1:5">
      <c r="A1306" s="121">
        <v>1305</v>
      </c>
      <c r="B1306" s="121" t="s">
        <v>1652</v>
      </c>
      <c r="C1306" s="121" t="s">
        <v>1553</v>
      </c>
      <c r="D1306" s="121" t="str">
        <f t="shared" si="20"/>
        <v>岡山県-倉敷市</v>
      </c>
      <c r="E1306" s="121">
        <v>1305</v>
      </c>
    </row>
    <row r="1307" spans="1:5">
      <c r="A1307" s="121">
        <v>1306</v>
      </c>
      <c r="B1307" s="121" t="s">
        <v>1652</v>
      </c>
      <c r="C1307" s="121" t="s">
        <v>1655</v>
      </c>
      <c r="D1307" s="121" t="str">
        <f t="shared" si="20"/>
        <v>岡山県-津山市</v>
      </c>
      <c r="E1307" s="121">
        <v>1306</v>
      </c>
    </row>
    <row r="1308" spans="1:5">
      <c r="A1308" s="121">
        <v>1307</v>
      </c>
      <c r="B1308" s="121" t="s">
        <v>1652</v>
      </c>
      <c r="C1308" s="121" t="s">
        <v>1656</v>
      </c>
      <c r="D1308" s="121" t="str">
        <f t="shared" si="20"/>
        <v>岡山県-玉野市</v>
      </c>
      <c r="E1308" s="121">
        <v>1307</v>
      </c>
    </row>
    <row r="1309" spans="1:5">
      <c r="A1309" s="121">
        <v>1308</v>
      </c>
      <c r="B1309" s="121" t="s">
        <v>1652</v>
      </c>
      <c r="C1309" s="121" t="s">
        <v>1632</v>
      </c>
      <c r="D1309" s="121" t="str">
        <f t="shared" si="20"/>
        <v>岡山県-笠岡市</v>
      </c>
      <c r="E1309" s="121">
        <v>1308</v>
      </c>
    </row>
    <row r="1310" spans="1:5">
      <c r="A1310" s="121">
        <v>1309</v>
      </c>
      <c r="B1310" s="121" t="s">
        <v>1652</v>
      </c>
      <c r="C1310" s="121" t="s">
        <v>486</v>
      </c>
      <c r="D1310" s="121" t="str">
        <f t="shared" si="20"/>
        <v>岡山県-井原市</v>
      </c>
      <c r="E1310" s="121">
        <v>1309</v>
      </c>
    </row>
    <row r="1311" spans="1:5">
      <c r="A1311" s="121">
        <v>1310</v>
      </c>
      <c r="B1311" s="121" t="s">
        <v>1652</v>
      </c>
      <c r="C1311" s="121" t="s">
        <v>1657</v>
      </c>
      <c r="D1311" s="121" t="str">
        <f t="shared" si="20"/>
        <v>岡山県-総社市</v>
      </c>
      <c r="E1311" s="121">
        <v>1310</v>
      </c>
    </row>
    <row r="1312" spans="1:5">
      <c r="A1312" s="121">
        <v>1311</v>
      </c>
      <c r="B1312" s="121" t="s">
        <v>1652</v>
      </c>
      <c r="C1312" s="121" t="s">
        <v>1660</v>
      </c>
      <c r="D1312" s="121" t="str">
        <f t="shared" si="20"/>
        <v>岡山県-高梁市</v>
      </c>
      <c r="E1312" s="121">
        <v>1311</v>
      </c>
    </row>
    <row r="1313" spans="1:5">
      <c r="A1313" s="121">
        <v>1312</v>
      </c>
      <c r="B1313" s="121" t="s">
        <v>1652</v>
      </c>
      <c r="C1313" s="121" t="s">
        <v>1662</v>
      </c>
      <c r="D1313" s="121" t="str">
        <f t="shared" si="20"/>
        <v>岡山県-新見市</v>
      </c>
      <c r="E1313" s="121">
        <v>1312</v>
      </c>
    </row>
    <row r="1314" spans="1:5">
      <c r="A1314" s="121">
        <v>1313</v>
      </c>
      <c r="B1314" s="121" t="s">
        <v>1652</v>
      </c>
      <c r="C1314" s="121" t="s">
        <v>1663</v>
      </c>
      <c r="D1314" s="121" t="str">
        <f t="shared" si="20"/>
        <v>岡山県-備前市</v>
      </c>
      <c r="E1314" s="121">
        <v>1313</v>
      </c>
    </row>
    <row r="1315" spans="1:5">
      <c r="A1315" s="121">
        <v>1314</v>
      </c>
      <c r="B1315" s="121" t="s">
        <v>1652</v>
      </c>
      <c r="C1315" s="121" t="s">
        <v>1664</v>
      </c>
      <c r="D1315" s="121" t="str">
        <f t="shared" si="20"/>
        <v>岡山県-瀬戸内市</v>
      </c>
      <c r="E1315" s="121">
        <v>1314</v>
      </c>
    </row>
    <row r="1316" spans="1:5">
      <c r="A1316" s="121">
        <v>1315</v>
      </c>
      <c r="B1316" s="121" t="s">
        <v>1652</v>
      </c>
      <c r="C1316" s="121" t="s">
        <v>1345</v>
      </c>
      <c r="D1316" s="121" t="str">
        <f t="shared" si="20"/>
        <v>岡山県-赤磐市</v>
      </c>
      <c r="E1316" s="121">
        <v>1315</v>
      </c>
    </row>
    <row r="1317" spans="1:5">
      <c r="A1317" s="121">
        <v>1316</v>
      </c>
      <c r="B1317" s="121" t="s">
        <v>1652</v>
      </c>
      <c r="C1317" s="121" t="s">
        <v>1665</v>
      </c>
      <c r="D1317" s="121" t="str">
        <f t="shared" si="20"/>
        <v>岡山県-真庭市</v>
      </c>
      <c r="E1317" s="121">
        <v>1316</v>
      </c>
    </row>
    <row r="1318" spans="1:5">
      <c r="A1318" s="121">
        <v>1317</v>
      </c>
      <c r="B1318" s="121" t="s">
        <v>1652</v>
      </c>
      <c r="C1318" s="121" t="s">
        <v>1666</v>
      </c>
      <c r="D1318" s="121" t="str">
        <f t="shared" si="20"/>
        <v>岡山県-美作市</v>
      </c>
      <c r="E1318" s="121">
        <v>1317</v>
      </c>
    </row>
    <row r="1319" spans="1:5">
      <c r="A1319" s="121">
        <v>1318</v>
      </c>
      <c r="B1319" s="121" t="s">
        <v>1652</v>
      </c>
      <c r="C1319" s="121" t="s">
        <v>1668</v>
      </c>
      <c r="D1319" s="121" t="str">
        <f t="shared" si="20"/>
        <v>岡山県-浅口市</v>
      </c>
      <c r="E1319" s="121">
        <v>1318</v>
      </c>
    </row>
    <row r="1320" spans="1:5">
      <c r="A1320" s="121">
        <v>1319</v>
      </c>
      <c r="B1320" s="121" t="s">
        <v>1652</v>
      </c>
      <c r="C1320" s="121" t="s">
        <v>1669</v>
      </c>
      <c r="D1320" s="121" t="str">
        <f t="shared" si="20"/>
        <v>岡山県-和気町</v>
      </c>
      <c r="E1320" s="121">
        <v>1319</v>
      </c>
    </row>
    <row r="1321" spans="1:5">
      <c r="A1321" s="121">
        <v>1320</v>
      </c>
      <c r="B1321" s="121" t="s">
        <v>1652</v>
      </c>
      <c r="C1321" s="121" t="s">
        <v>561</v>
      </c>
      <c r="D1321" s="121" t="str">
        <f t="shared" si="20"/>
        <v>岡山県-早島町</v>
      </c>
      <c r="E1321" s="121">
        <v>1320</v>
      </c>
    </row>
    <row r="1322" spans="1:5">
      <c r="A1322" s="121">
        <v>1321</v>
      </c>
      <c r="B1322" s="121" t="s">
        <v>1652</v>
      </c>
      <c r="C1322" s="121" t="s">
        <v>1670</v>
      </c>
      <c r="D1322" s="121" t="str">
        <f t="shared" si="20"/>
        <v>岡山県-里庄町</v>
      </c>
      <c r="E1322" s="121">
        <v>1321</v>
      </c>
    </row>
    <row r="1323" spans="1:5">
      <c r="A1323" s="121">
        <v>1322</v>
      </c>
      <c r="B1323" s="121" t="s">
        <v>1652</v>
      </c>
      <c r="C1323" s="121" t="s">
        <v>356</v>
      </c>
      <c r="D1323" s="121" t="str">
        <f t="shared" si="20"/>
        <v>岡山県-矢掛町</v>
      </c>
      <c r="E1323" s="121">
        <v>1322</v>
      </c>
    </row>
    <row r="1324" spans="1:5">
      <c r="A1324" s="121">
        <v>1323</v>
      </c>
      <c r="B1324" s="121" t="s">
        <v>1652</v>
      </c>
      <c r="C1324" s="121" t="s">
        <v>1671</v>
      </c>
      <c r="D1324" s="121" t="str">
        <f t="shared" si="20"/>
        <v>岡山県-新庄村</v>
      </c>
      <c r="E1324" s="121">
        <v>1323</v>
      </c>
    </row>
    <row r="1325" spans="1:5">
      <c r="A1325" s="121">
        <v>1324</v>
      </c>
      <c r="B1325" s="121" t="s">
        <v>1652</v>
      </c>
      <c r="C1325" s="121" t="s">
        <v>1672</v>
      </c>
      <c r="D1325" s="121" t="str">
        <f t="shared" si="20"/>
        <v>岡山県-鏡野町</v>
      </c>
      <c r="E1325" s="121">
        <v>1324</v>
      </c>
    </row>
    <row r="1326" spans="1:5">
      <c r="A1326" s="121">
        <v>1325</v>
      </c>
      <c r="B1326" s="121" t="s">
        <v>1652</v>
      </c>
      <c r="C1326" s="121" t="s">
        <v>1174</v>
      </c>
      <c r="D1326" s="121" t="str">
        <f t="shared" si="20"/>
        <v>岡山県-勝央町</v>
      </c>
      <c r="E1326" s="121">
        <v>1325</v>
      </c>
    </row>
    <row r="1327" spans="1:5">
      <c r="A1327" s="121">
        <v>1326</v>
      </c>
      <c r="B1327" s="121" t="s">
        <v>1652</v>
      </c>
      <c r="C1327" s="121" t="s">
        <v>1673</v>
      </c>
      <c r="D1327" s="121" t="str">
        <f t="shared" si="20"/>
        <v>岡山県-奈義町</v>
      </c>
      <c r="E1327" s="121">
        <v>1326</v>
      </c>
    </row>
    <row r="1328" spans="1:5">
      <c r="A1328" s="121">
        <v>1327</v>
      </c>
      <c r="B1328" s="121" t="s">
        <v>1652</v>
      </c>
      <c r="C1328" s="121" t="s">
        <v>1674</v>
      </c>
      <c r="D1328" s="121" t="str">
        <f t="shared" si="20"/>
        <v>岡山県-西粟倉村</v>
      </c>
      <c r="E1328" s="121">
        <v>1327</v>
      </c>
    </row>
    <row r="1329" spans="1:5">
      <c r="A1329" s="121">
        <v>1328</v>
      </c>
      <c r="B1329" s="121" t="s">
        <v>1652</v>
      </c>
      <c r="C1329" s="121" t="s">
        <v>1007</v>
      </c>
      <c r="D1329" s="121" t="str">
        <f t="shared" si="20"/>
        <v>岡山県-久米南町</v>
      </c>
      <c r="E1329" s="121">
        <v>1328</v>
      </c>
    </row>
    <row r="1330" spans="1:5">
      <c r="A1330" s="121">
        <v>1329</v>
      </c>
      <c r="B1330" s="121" t="s">
        <v>1652</v>
      </c>
      <c r="C1330" s="121" t="s">
        <v>1676</v>
      </c>
      <c r="D1330" s="121" t="str">
        <f t="shared" si="20"/>
        <v>岡山県-美咲町</v>
      </c>
      <c r="E1330" s="121">
        <v>1329</v>
      </c>
    </row>
    <row r="1331" spans="1:5">
      <c r="A1331" s="121">
        <v>1330</v>
      </c>
      <c r="B1331" s="121" t="s">
        <v>1652</v>
      </c>
      <c r="C1331" s="121" t="s">
        <v>988</v>
      </c>
      <c r="D1331" s="121" t="str">
        <f t="shared" si="20"/>
        <v>岡山県-吉備中央町</v>
      </c>
      <c r="E1331" s="121">
        <v>1330</v>
      </c>
    </row>
    <row r="1332" spans="1:5">
      <c r="A1332" s="121">
        <v>1331</v>
      </c>
      <c r="B1332" s="121" t="s">
        <v>1677</v>
      </c>
      <c r="C1332" s="121" t="s">
        <v>1679</v>
      </c>
      <c r="D1332" s="121" t="str">
        <f t="shared" si="20"/>
        <v>広島県-広島市</v>
      </c>
      <c r="E1332" s="121">
        <v>1331</v>
      </c>
    </row>
    <row r="1333" spans="1:5">
      <c r="A1333" s="121">
        <v>1332</v>
      </c>
      <c r="B1333" s="121" t="s">
        <v>1677</v>
      </c>
      <c r="C1333" s="121" t="s">
        <v>1682</v>
      </c>
      <c r="D1333" s="121" t="str">
        <f t="shared" si="20"/>
        <v>広島県-呉市</v>
      </c>
      <c r="E1333" s="121">
        <v>1332</v>
      </c>
    </row>
    <row r="1334" spans="1:5">
      <c r="A1334" s="121">
        <v>1333</v>
      </c>
      <c r="B1334" s="121" t="s">
        <v>1677</v>
      </c>
      <c r="C1334" s="121" t="s">
        <v>1683</v>
      </c>
      <c r="D1334" s="121" t="str">
        <f t="shared" si="20"/>
        <v>広島県-竹原市</v>
      </c>
      <c r="E1334" s="121">
        <v>1333</v>
      </c>
    </row>
    <row r="1335" spans="1:5">
      <c r="A1335" s="121">
        <v>1334</v>
      </c>
      <c r="B1335" s="121" t="s">
        <v>1677</v>
      </c>
      <c r="C1335" s="121" t="s">
        <v>1303</v>
      </c>
      <c r="D1335" s="121" t="str">
        <f t="shared" si="20"/>
        <v>広島県-三原市</v>
      </c>
      <c r="E1335" s="121">
        <v>1334</v>
      </c>
    </row>
    <row r="1336" spans="1:5">
      <c r="A1336" s="121">
        <v>1335</v>
      </c>
      <c r="B1336" s="121" t="s">
        <v>1677</v>
      </c>
      <c r="C1336" s="121" t="s">
        <v>1684</v>
      </c>
      <c r="D1336" s="121" t="str">
        <f t="shared" si="20"/>
        <v>広島県-尾道市</v>
      </c>
      <c r="E1336" s="121">
        <v>1335</v>
      </c>
    </row>
    <row r="1337" spans="1:5">
      <c r="A1337" s="121">
        <v>1336</v>
      </c>
      <c r="B1337" s="121" t="s">
        <v>1677</v>
      </c>
      <c r="C1337" s="121" t="s">
        <v>1166</v>
      </c>
      <c r="D1337" s="121" t="str">
        <f t="shared" si="20"/>
        <v>広島県-福山市</v>
      </c>
      <c r="E1337" s="121">
        <v>1336</v>
      </c>
    </row>
    <row r="1338" spans="1:5">
      <c r="A1338" s="121">
        <v>1337</v>
      </c>
      <c r="B1338" s="121" t="s">
        <v>1677</v>
      </c>
      <c r="C1338" s="121" t="s">
        <v>183</v>
      </c>
      <c r="D1338" s="121" t="str">
        <f t="shared" si="20"/>
        <v>広島県-府中市</v>
      </c>
      <c r="E1338" s="121">
        <v>1337</v>
      </c>
    </row>
    <row r="1339" spans="1:5">
      <c r="A1339" s="121">
        <v>1338</v>
      </c>
      <c r="B1339" s="121" t="s">
        <v>1677</v>
      </c>
      <c r="C1339" s="121" t="s">
        <v>1265</v>
      </c>
      <c r="D1339" s="121" t="str">
        <f t="shared" si="20"/>
        <v>広島県-三次市</v>
      </c>
      <c r="E1339" s="121">
        <v>1338</v>
      </c>
    </row>
    <row r="1340" spans="1:5">
      <c r="A1340" s="121">
        <v>1339</v>
      </c>
      <c r="B1340" s="121" t="s">
        <v>1677</v>
      </c>
      <c r="C1340" s="121" t="s">
        <v>1686</v>
      </c>
      <c r="D1340" s="121" t="str">
        <f t="shared" si="20"/>
        <v>広島県-庄原市</v>
      </c>
      <c r="E1340" s="121">
        <v>1339</v>
      </c>
    </row>
    <row r="1341" spans="1:5">
      <c r="A1341" s="121">
        <v>1340</v>
      </c>
      <c r="B1341" s="121" t="s">
        <v>1677</v>
      </c>
      <c r="C1341" s="121" t="s">
        <v>1462</v>
      </c>
      <c r="D1341" s="121" t="str">
        <f t="shared" si="20"/>
        <v>広島県-大竹市</v>
      </c>
      <c r="E1341" s="121">
        <v>1340</v>
      </c>
    </row>
    <row r="1342" spans="1:5">
      <c r="A1342" s="121">
        <v>1341</v>
      </c>
      <c r="B1342" s="121" t="s">
        <v>1677</v>
      </c>
      <c r="C1342" s="121" t="s">
        <v>120</v>
      </c>
      <c r="D1342" s="121" t="str">
        <f t="shared" si="20"/>
        <v>広島県-東広島市</v>
      </c>
      <c r="E1342" s="121">
        <v>1341</v>
      </c>
    </row>
    <row r="1343" spans="1:5">
      <c r="A1343" s="121">
        <v>1342</v>
      </c>
      <c r="B1343" s="121" t="s">
        <v>1677</v>
      </c>
      <c r="C1343" s="121" t="s">
        <v>694</v>
      </c>
      <c r="D1343" s="121" t="str">
        <f t="shared" si="20"/>
        <v>広島県-廿日市市</v>
      </c>
      <c r="E1343" s="121">
        <v>1342</v>
      </c>
    </row>
    <row r="1344" spans="1:5">
      <c r="A1344" s="121">
        <v>1343</v>
      </c>
      <c r="B1344" s="121" t="s">
        <v>1677</v>
      </c>
      <c r="C1344" s="121" t="s">
        <v>1688</v>
      </c>
      <c r="D1344" s="121" t="str">
        <f t="shared" si="20"/>
        <v>広島県-安芸高田市</v>
      </c>
      <c r="E1344" s="121">
        <v>1343</v>
      </c>
    </row>
    <row r="1345" spans="1:5">
      <c r="A1345" s="121">
        <v>1344</v>
      </c>
      <c r="B1345" s="121" t="s">
        <v>1677</v>
      </c>
      <c r="C1345" s="121" t="s">
        <v>1689</v>
      </c>
      <c r="D1345" s="121" t="str">
        <f t="shared" si="20"/>
        <v>広島県-江田島市</v>
      </c>
      <c r="E1345" s="121">
        <v>1344</v>
      </c>
    </row>
    <row r="1346" spans="1:5">
      <c r="A1346" s="121">
        <v>1345</v>
      </c>
      <c r="B1346" s="121" t="s">
        <v>1677</v>
      </c>
      <c r="C1346" s="121" t="s">
        <v>641</v>
      </c>
      <c r="D1346" s="121" t="str">
        <f t="shared" ref="D1346:D1409" si="21">B1346&amp;"-"&amp;C1346</f>
        <v>広島県-府中町</v>
      </c>
      <c r="E1346" s="121">
        <v>1345</v>
      </c>
    </row>
    <row r="1347" spans="1:5">
      <c r="A1347" s="121">
        <v>1346</v>
      </c>
      <c r="B1347" s="121" t="s">
        <v>1677</v>
      </c>
      <c r="C1347" s="121" t="s">
        <v>31</v>
      </c>
      <c r="D1347" s="121" t="str">
        <f t="shared" si="21"/>
        <v>広島県-海田町</v>
      </c>
      <c r="E1347" s="121">
        <v>1346</v>
      </c>
    </row>
    <row r="1348" spans="1:5">
      <c r="A1348" s="121">
        <v>1347</v>
      </c>
      <c r="B1348" s="121" t="s">
        <v>1677</v>
      </c>
      <c r="C1348" s="121" t="s">
        <v>1690</v>
      </c>
      <c r="D1348" s="121" t="str">
        <f t="shared" si="21"/>
        <v>広島県-熊野町</v>
      </c>
      <c r="E1348" s="121">
        <v>1347</v>
      </c>
    </row>
    <row r="1349" spans="1:5">
      <c r="A1349" s="121">
        <v>1348</v>
      </c>
      <c r="B1349" s="121" t="s">
        <v>1677</v>
      </c>
      <c r="C1349" s="121" t="s">
        <v>1692</v>
      </c>
      <c r="D1349" s="121" t="str">
        <f t="shared" si="21"/>
        <v>広島県-坂町</v>
      </c>
      <c r="E1349" s="121">
        <v>1348</v>
      </c>
    </row>
    <row r="1350" spans="1:5">
      <c r="A1350" s="121">
        <v>1349</v>
      </c>
      <c r="B1350" s="121" t="s">
        <v>1677</v>
      </c>
      <c r="C1350" s="121" t="s">
        <v>1015</v>
      </c>
      <c r="D1350" s="121" t="str">
        <f t="shared" si="21"/>
        <v>広島県-安芸太田町</v>
      </c>
      <c r="E1350" s="121">
        <v>1349</v>
      </c>
    </row>
    <row r="1351" spans="1:5">
      <c r="A1351" s="121">
        <v>1350</v>
      </c>
      <c r="B1351" s="121" t="s">
        <v>1677</v>
      </c>
      <c r="C1351" s="121" t="s">
        <v>1693</v>
      </c>
      <c r="D1351" s="121" t="str">
        <f t="shared" si="21"/>
        <v>広島県-北広島町</v>
      </c>
      <c r="E1351" s="121">
        <v>1350</v>
      </c>
    </row>
    <row r="1352" spans="1:5">
      <c r="A1352" s="121">
        <v>1351</v>
      </c>
      <c r="B1352" s="121" t="s">
        <v>1677</v>
      </c>
      <c r="C1352" s="121" t="s">
        <v>881</v>
      </c>
      <c r="D1352" s="121" t="str">
        <f t="shared" si="21"/>
        <v>広島県-大崎上島町</v>
      </c>
      <c r="E1352" s="121">
        <v>1351</v>
      </c>
    </row>
    <row r="1353" spans="1:5">
      <c r="A1353" s="121">
        <v>1352</v>
      </c>
      <c r="B1353" s="121" t="s">
        <v>1677</v>
      </c>
      <c r="C1353" s="121" t="s">
        <v>1695</v>
      </c>
      <c r="D1353" s="121" t="str">
        <f t="shared" si="21"/>
        <v>広島県-世羅町</v>
      </c>
      <c r="E1353" s="121">
        <v>1352</v>
      </c>
    </row>
    <row r="1354" spans="1:5">
      <c r="A1354" s="121">
        <v>1353</v>
      </c>
      <c r="B1354" s="121" t="s">
        <v>1677</v>
      </c>
      <c r="C1354" s="121" t="s">
        <v>1696</v>
      </c>
      <c r="D1354" s="121" t="str">
        <f t="shared" si="21"/>
        <v>広島県-神石高原町</v>
      </c>
      <c r="E1354" s="121">
        <v>1353</v>
      </c>
    </row>
    <row r="1355" spans="1:5">
      <c r="A1355" s="121">
        <v>1354</v>
      </c>
      <c r="B1355" s="121" t="s">
        <v>831</v>
      </c>
      <c r="C1355" s="121" t="s">
        <v>1589</v>
      </c>
      <c r="D1355" s="121" t="str">
        <f t="shared" si="21"/>
        <v>山口県-下関市</v>
      </c>
      <c r="E1355" s="121">
        <v>1354</v>
      </c>
    </row>
    <row r="1356" spans="1:5">
      <c r="A1356" s="121">
        <v>1355</v>
      </c>
      <c r="B1356" s="121" t="s">
        <v>831</v>
      </c>
      <c r="C1356" s="121" t="s">
        <v>1697</v>
      </c>
      <c r="D1356" s="121" t="str">
        <f t="shared" si="21"/>
        <v>山口県-宇部市</v>
      </c>
      <c r="E1356" s="121">
        <v>1355</v>
      </c>
    </row>
    <row r="1357" spans="1:5">
      <c r="A1357" s="121">
        <v>1356</v>
      </c>
      <c r="B1357" s="121" t="s">
        <v>831</v>
      </c>
      <c r="C1357" s="121" t="s">
        <v>1698</v>
      </c>
      <c r="D1357" s="121" t="str">
        <f t="shared" si="21"/>
        <v>山口県-山口市</v>
      </c>
      <c r="E1357" s="121">
        <v>1356</v>
      </c>
    </row>
    <row r="1358" spans="1:5">
      <c r="A1358" s="121">
        <v>1357</v>
      </c>
      <c r="B1358" s="121" t="s">
        <v>831</v>
      </c>
      <c r="C1358" s="121" t="s">
        <v>1022</v>
      </c>
      <c r="D1358" s="121" t="str">
        <f t="shared" si="21"/>
        <v>山口県-萩市</v>
      </c>
      <c r="E1358" s="121">
        <v>1357</v>
      </c>
    </row>
    <row r="1359" spans="1:5">
      <c r="A1359" s="121">
        <v>1358</v>
      </c>
      <c r="B1359" s="121" t="s">
        <v>831</v>
      </c>
      <c r="C1359" s="121" t="s">
        <v>1011</v>
      </c>
      <c r="D1359" s="121" t="str">
        <f t="shared" si="21"/>
        <v>山口県-防府市</v>
      </c>
      <c r="E1359" s="121">
        <v>1358</v>
      </c>
    </row>
    <row r="1360" spans="1:5">
      <c r="A1360" s="121">
        <v>1359</v>
      </c>
      <c r="B1360" s="121" t="s">
        <v>831</v>
      </c>
      <c r="C1360" s="121" t="s">
        <v>1701</v>
      </c>
      <c r="D1360" s="121" t="str">
        <f t="shared" si="21"/>
        <v>山口県-下松市</v>
      </c>
      <c r="E1360" s="121">
        <v>1359</v>
      </c>
    </row>
    <row r="1361" spans="1:5">
      <c r="A1361" s="121">
        <v>1360</v>
      </c>
      <c r="B1361" s="121" t="s">
        <v>831</v>
      </c>
      <c r="C1361" s="121" t="s">
        <v>1702</v>
      </c>
      <c r="D1361" s="121" t="str">
        <f t="shared" si="21"/>
        <v>山口県-岩国市</v>
      </c>
      <c r="E1361" s="121">
        <v>1360</v>
      </c>
    </row>
    <row r="1362" spans="1:5">
      <c r="A1362" s="121">
        <v>1361</v>
      </c>
      <c r="B1362" s="121" t="s">
        <v>831</v>
      </c>
      <c r="C1362" s="121" t="s">
        <v>1277</v>
      </c>
      <c r="D1362" s="121" t="str">
        <f t="shared" si="21"/>
        <v>山口県-光市</v>
      </c>
      <c r="E1362" s="121">
        <v>1361</v>
      </c>
    </row>
    <row r="1363" spans="1:5">
      <c r="A1363" s="121">
        <v>1362</v>
      </c>
      <c r="B1363" s="121" t="s">
        <v>831</v>
      </c>
      <c r="C1363" s="121" t="s">
        <v>447</v>
      </c>
      <c r="D1363" s="121" t="str">
        <f t="shared" si="21"/>
        <v>山口県-長門市</v>
      </c>
      <c r="E1363" s="121">
        <v>1362</v>
      </c>
    </row>
    <row r="1364" spans="1:5">
      <c r="A1364" s="121">
        <v>1363</v>
      </c>
      <c r="B1364" s="121" t="s">
        <v>831</v>
      </c>
      <c r="C1364" s="121" t="s">
        <v>374</v>
      </c>
      <c r="D1364" s="121" t="str">
        <f t="shared" si="21"/>
        <v>山口県-柳井市</v>
      </c>
      <c r="E1364" s="121">
        <v>1363</v>
      </c>
    </row>
    <row r="1365" spans="1:5">
      <c r="A1365" s="121">
        <v>1364</v>
      </c>
      <c r="B1365" s="121" t="s">
        <v>831</v>
      </c>
      <c r="C1365" s="121" t="s">
        <v>1113</v>
      </c>
      <c r="D1365" s="121" t="str">
        <f t="shared" si="21"/>
        <v>山口県-美祢市</v>
      </c>
      <c r="E1365" s="121">
        <v>1364</v>
      </c>
    </row>
    <row r="1366" spans="1:5">
      <c r="A1366" s="121">
        <v>1365</v>
      </c>
      <c r="B1366" s="121" t="s">
        <v>831</v>
      </c>
      <c r="C1366" s="121" t="s">
        <v>1704</v>
      </c>
      <c r="D1366" s="121" t="str">
        <f t="shared" si="21"/>
        <v>山口県-周南市</v>
      </c>
      <c r="E1366" s="121">
        <v>1365</v>
      </c>
    </row>
    <row r="1367" spans="1:5">
      <c r="A1367" s="121">
        <v>1366</v>
      </c>
      <c r="B1367" s="121" t="s">
        <v>831</v>
      </c>
      <c r="C1367" s="121" t="s">
        <v>1681</v>
      </c>
      <c r="D1367" s="121" t="str">
        <f t="shared" si="21"/>
        <v>山口県-山陽小野田市</v>
      </c>
      <c r="E1367" s="121">
        <v>1366</v>
      </c>
    </row>
    <row r="1368" spans="1:5">
      <c r="A1368" s="121">
        <v>1367</v>
      </c>
      <c r="B1368" s="121" t="s">
        <v>831</v>
      </c>
      <c r="C1368" s="121" t="s">
        <v>1190</v>
      </c>
      <c r="D1368" s="121" t="str">
        <f t="shared" si="21"/>
        <v>山口県-周防大島町</v>
      </c>
      <c r="E1368" s="121">
        <v>1367</v>
      </c>
    </row>
    <row r="1369" spans="1:5">
      <c r="A1369" s="121">
        <v>1368</v>
      </c>
      <c r="B1369" s="121" t="s">
        <v>831</v>
      </c>
      <c r="C1369" s="121" t="s">
        <v>923</v>
      </c>
      <c r="D1369" s="121" t="str">
        <f t="shared" si="21"/>
        <v>山口県-和木町</v>
      </c>
      <c r="E1369" s="121">
        <v>1368</v>
      </c>
    </row>
    <row r="1370" spans="1:5">
      <c r="A1370" s="121">
        <v>1369</v>
      </c>
      <c r="B1370" s="121" t="s">
        <v>831</v>
      </c>
      <c r="C1370" s="121" t="s">
        <v>1705</v>
      </c>
      <c r="D1370" s="121" t="str">
        <f t="shared" si="21"/>
        <v>山口県-上関町</v>
      </c>
      <c r="E1370" s="121">
        <v>1369</v>
      </c>
    </row>
    <row r="1371" spans="1:5">
      <c r="A1371" s="121">
        <v>1370</v>
      </c>
      <c r="B1371" s="121" t="s">
        <v>831</v>
      </c>
      <c r="C1371" s="121" t="s">
        <v>1417</v>
      </c>
      <c r="D1371" s="121" t="str">
        <f t="shared" si="21"/>
        <v>山口県-田布施町</v>
      </c>
      <c r="E1371" s="121">
        <v>1370</v>
      </c>
    </row>
    <row r="1372" spans="1:5">
      <c r="A1372" s="121">
        <v>1371</v>
      </c>
      <c r="B1372" s="121" t="s">
        <v>831</v>
      </c>
      <c r="C1372" s="121" t="s">
        <v>1707</v>
      </c>
      <c r="D1372" s="121" t="str">
        <f t="shared" si="21"/>
        <v>山口県-平生町</v>
      </c>
      <c r="E1372" s="121">
        <v>1371</v>
      </c>
    </row>
    <row r="1373" spans="1:5">
      <c r="A1373" s="121">
        <v>1372</v>
      </c>
      <c r="B1373" s="121" t="s">
        <v>831</v>
      </c>
      <c r="C1373" s="121" t="s">
        <v>65</v>
      </c>
      <c r="D1373" s="121" t="str">
        <f t="shared" si="21"/>
        <v>山口県-阿武町</v>
      </c>
      <c r="E1373" s="121">
        <v>1372</v>
      </c>
    </row>
    <row r="1374" spans="1:5">
      <c r="A1374" s="121">
        <v>1373</v>
      </c>
      <c r="B1374" s="121" t="s">
        <v>1269</v>
      </c>
      <c r="C1374" s="121" t="s">
        <v>527</v>
      </c>
      <c r="D1374" s="121" t="str">
        <f t="shared" si="21"/>
        <v>徳島県-徳島市</v>
      </c>
      <c r="E1374" s="121">
        <v>1373</v>
      </c>
    </row>
    <row r="1375" spans="1:5">
      <c r="A1375" s="121">
        <v>1374</v>
      </c>
      <c r="B1375" s="121" t="s">
        <v>1269</v>
      </c>
      <c r="C1375" s="121" t="s">
        <v>234</v>
      </c>
      <c r="D1375" s="121" t="str">
        <f t="shared" si="21"/>
        <v>徳島県-鳴門市</v>
      </c>
      <c r="E1375" s="121">
        <v>1374</v>
      </c>
    </row>
    <row r="1376" spans="1:5">
      <c r="A1376" s="121">
        <v>1375</v>
      </c>
      <c r="B1376" s="121" t="s">
        <v>1269</v>
      </c>
      <c r="C1376" s="121" t="s">
        <v>942</v>
      </c>
      <c r="D1376" s="121" t="str">
        <f t="shared" si="21"/>
        <v>徳島県-小松島市</v>
      </c>
      <c r="E1376" s="121">
        <v>1375</v>
      </c>
    </row>
    <row r="1377" spans="1:5">
      <c r="A1377" s="121">
        <v>1376</v>
      </c>
      <c r="B1377" s="121" t="s">
        <v>1269</v>
      </c>
      <c r="C1377" s="121" t="s">
        <v>174</v>
      </c>
      <c r="D1377" s="121" t="str">
        <f t="shared" si="21"/>
        <v>徳島県-阿南市</v>
      </c>
      <c r="E1377" s="121">
        <v>1376</v>
      </c>
    </row>
    <row r="1378" spans="1:5">
      <c r="A1378" s="121">
        <v>1377</v>
      </c>
      <c r="B1378" s="121" t="s">
        <v>1269</v>
      </c>
      <c r="C1378" s="121" t="s">
        <v>1095</v>
      </c>
      <c r="D1378" s="121" t="str">
        <f t="shared" si="21"/>
        <v>徳島県-吉野川市</v>
      </c>
      <c r="E1378" s="121">
        <v>1377</v>
      </c>
    </row>
    <row r="1379" spans="1:5">
      <c r="A1379" s="121">
        <v>1378</v>
      </c>
      <c r="B1379" s="121" t="s">
        <v>1269</v>
      </c>
      <c r="C1379" s="121" t="s">
        <v>1708</v>
      </c>
      <c r="D1379" s="121" t="str">
        <f t="shared" si="21"/>
        <v>徳島県-阿波市</v>
      </c>
      <c r="E1379" s="121">
        <v>1378</v>
      </c>
    </row>
    <row r="1380" spans="1:5">
      <c r="A1380" s="121">
        <v>1379</v>
      </c>
      <c r="B1380" s="121" t="s">
        <v>1269</v>
      </c>
      <c r="C1380" s="121" t="s">
        <v>1711</v>
      </c>
      <c r="D1380" s="121" t="str">
        <f t="shared" si="21"/>
        <v>徳島県-美馬市</v>
      </c>
      <c r="E1380" s="121">
        <v>1379</v>
      </c>
    </row>
    <row r="1381" spans="1:5">
      <c r="A1381" s="121">
        <v>1380</v>
      </c>
      <c r="B1381" s="121" t="s">
        <v>1269</v>
      </c>
      <c r="C1381" s="121" t="s">
        <v>1183</v>
      </c>
      <c r="D1381" s="121" t="str">
        <f t="shared" si="21"/>
        <v>徳島県-三好市</v>
      </c>
      <c r="E1381" s="121">
        <v>1380</v>
      </c>
    </row>
    <row r="1382" spans="1:5">
      <c r="A1382" s="121">
        <v>1381</v>
      </c>
      <c r="B1382" s="121" t="s">
        <v>1269</v>
      </c>
      <c r="C1382" s="121" t="s">
        <v>1230</v>
      </c>
      <c r="D1382" s="121" t="str">
        <f t="shared" si="21"/>
        <v>徳島県-勝浦町</v>
      </c>
      <c r="E1382" s="121">
        <v>1381</v>
      </c>
    </row>
    <row r="1383" spans="1:5">
      <c r="A1383" s="121">
        <v>1382</v>
      </c>
      <c r="B1383" s="121" t="s">
        <v>1269</v>
      </c>
      <c r="C1383" s="121" t="s">
        <v>664</v>
      </c>
      <c r="D1383" s="121" t="str">
        <f t="shared" si="21"/>
        <v>徳島県-上勝町</v>
      </c>
      <c r="E1383" s="121">
        <v>1382</v>
      </c>
    </row>
    <row r="1384" spans="1:5">
      <c r="A1384" s="121">
        <v>1383</v>
      </c>
      <c r="B1384" s="121" t="s">
        <v>1269</v>
      </c>
      <c r="C1384" s="121" t="s">
        <v>1712</v>
      </c>
      <c r="D1384" s="121" t="str">
        <f t="shared" si="21"/>
        <v>徳島県-佐那河内村</v>
      </c>
      <c r="E1384" s="121">
        <v>1383</v>
      </c>
    </row>
    <row r="1385" spans="1:5">
      <c r="A1385" s="121">
        <v>1384</v>
      </c>
      <c r="B1385" s="121" t="s">
        <v>1269</v>
      </c>
      <c r="C1385" s="121" t="s">
        <v>1089</v>
      </c>
      <c r="D1385" s="121" t="str">
        <f t="shared" si="21"/>
        <v>徳島県-石井町</v>
      </c>
      <c r="E1385" s="121">
        <v>1384</v>
      </c>
    </row>
    <row r="1386" spans="1:5">
      <c r="A1386" s="121">
        <v>1385</v>
      </c>
      <c r="B1386" s="121" t="s">
        <v>1269</v>
      </c>
      <c r="C1386" s="121" t="s">
        <v>1713</v>
      </c>
      <c r="D1386" s="121" t="str">
        <f t="shared" si="21"/>
        <v>徳島県-神山町</v>
      </c>
      <c r="E1386" s="121">
        <v>1385</v>
      </c>
    </row>
    <row r="1387" spans="1:5">
      <c r="A1387" s="121">
        <v>1386</v>
      </c>
      <c r="B1387" s="121" t="s">
        <v>1269</v>
      </c>
      <c r="C1387" s="121" t="s">
        <v>1714</v>
      </c>
      <c r="D1387" s="121" t="str">
        <f t="shared" si="21"/>
        <v>徳島県-那賀町</v>
      </c>
      <c r="E1387" s="121">
        <v>1386</v>
      </c>
    </row>
    <row r="1388" spans="1:5">
      <c r="A1388" s="121">
        <v>1387</v>
      </c>
      <c r="B1388" s="121" t="s">
        <v>1269</v>
      </c>
      <c r="C1388" s="121" t="s">
        <v>1715</v>
      </c>
      <c r="D1388" s="121" t="str">
        <f t="shared" si="21"/>
        <v>徳島県-牟岐町</v>
      </c>
      <c r="E1388" s="121">
        <v>1387</v>
      </c>
    </row>
    <row r="1389" spans="1:5">
      <c r="A1389" s="121">
        <v>1388</v>
      </c>
      <c r="B1389" s="121" t="s">
        <v>1269</v>
      </c>
      <c r="C1389" s="121" t="s">
        <v>1717</v>
      </c>
      <c r="D1389" s="121" t="str">
        <f t="shared" si="21"/>
        <v>徳島県-美波町</v>
      </c>
      <c r="E1389" s="121">
        <v>1388</v>
      </c>
    </row>
    <row r="1390" spans="1:5">
      <c r="A1390" s="121">
        <v>1389</v>
      </c>
      <c r="B1390" s="121" t="s">
        <v>1269</v>
      </c>
      <c r="C1390" s="121" t="s">
        <v>1718</v>
      </c>
      <c r="D1390" s="121" t="str">
        <f t="shared" si="21"/>
        <v>徳島県-海陽町</v>
      </c>
      <c r="E1390" s="121">
        <v>1389</v>
      </c>
    </row>
    <row r="1391" spans="1:5">
      <c r="A1391" s="121">
        <v>1390</v>
      </c>
      <c r="B1391" s="121" t="s">
        <v>1269</v>
      </c>
      <c r="C1391" s="121" t="s">
        <v>1253</v>
      </c>
      <c r="D1391" s="121" t="str">
        <f t="shared" si="21"/>
        <v>徳島県-松茂町</v>
      </c>
      <c r="E1391" s="121">
        <v>1390</v>
      </c>
    </row>
    <row r="1392" spans="1:5">
      <c r="A1392" s="121">
        <v>1391</v>
      </c>
      <c r="B1392" s="121" t="s">
        <v>1269</v>
      </c>
      <c r="C1392" s="121" t="s">
        <v>5</v>
      </c>
      <c r="D1392" s="121" t="str">
        <f t="shared" si="21"/>
        <v>徳島県-北島町</v>
      </c>
      <c r="E1392" s="121">
        <v>1391</v>
      </c>
    </row>
    <row r="1393" spans="1:5">
      <c r="A1393" s="121">
        <v>1392</v>
      </c>
      <c r="B1393" s="121" t="s">
        <v>1269</v>
      </c>
      <c r="C1393" s="121" t="s">
        <v>1719</v>
      </c>
      <c r="D1393" s="121" t="str">
        <f t="shared" si="21"/>
        <v>徳島県-藍住町</v>
      </c>
      <c r="E1393" s="121">
        <v>1392</v>
      </c>
    </row>
    <row r="1394" spans="1:5">
      <c r="A1394" s="121">
        <v>1393</v>
      </c>
      <c r="B1394" s="121" t="s">
        <v>1269</v>
      </c>
      <c r="C1394" s="121" t="s">
        <v>932</v>
      </c>
      <c r="D1394" s="121" t="str">
        <f t="shared" si="21"/>
        <v>徳島県-板野町</v>
      </c>
      <c r="E1394" s="121">
        <v>1393</v>
      </c>
    </row>
    <row r="1395" spans="1:5">
      <c r="A1395" s="121">
        <v>1394</v>
      </c>
      <c r="B1395" s="121" t="s">
        <v>1269</v>
      </c>
      <c r="C1395" s="121" t="s">
        <v>1720</v>
      </c>
      <c r="D1395" s="121" t="str">
        <f t="shared" si="21"/>
        <v>徳島県-上板町</v>
      </c>
      <c r="E1395" s="121">
        <v>1394</v>
      </c>
    </row>
    <row r="1396" spans="1:5">
      <c r="A1396" s="121">
        <v>1395</v>
      </c>
      <c r="B1396" s="121" t="s">
        <v>1269</v>
      </c>
      <c r="C1396" s="121" t="s">
        <v>680</v>
      </c>
      <c r="D1396" s="121" t="str">
        <f t="shared" si="21"/>
        <v>徳島県-つるぎ町</v>
      </c>
      <c r="E1396" s="121">
        <v>1395</v>
      </c>
    </row>
    <row r="1397" spans="1:5">
      <c r="A1397" s="121">
        <v>1396</v>
      </c>
      <c r="B1397" s="121" t="s">
        <v>1269</v>
      </c>
      <c r="C1397" s="121" t="s">
        <v>137</v>
      </c>
      <c r="D1397" s="121" t="str">
        <f t="shared" si="21"/>
        <v>徳島県-東みよし町</v>
      </c>
      <c r="E1397" s="121">
        <v>1396</v>
      </c>
    </row>
    <row r="1398" spans="1:5">
      <c r="A1398" s="121">
        <v>1397</v>
      </c>
      <c r="B1398" s="121" t="s">
        <v>1651</v>
      </c>
      <c r="C1398" s="121" t="s">
        <v>1722</v>
      </c>
      <c r="D1398" s="121" t="str">
        <f t="shared" si="21"/>
        <v>香川県-高松市</v>
      </c>
      <c r="E1398" s="121">
        <v>1397</v>
      </c>
    </row>
    <row r="1399" spans="1:5">
      <c r="A1399" s="121">
        <v>1398</v>
      </c>
      <c r="B1399" s="121" t="s">
        <v>1651</v>
      </c>
      <c r="C1399" s="121" t="s">
        <v>1724</v>
      </c>
      <c r="D1399" s="121" t="str">
        <f t="shared" si="21"/>
        <v>香川県-丸亀市</v>
      </c>
      <c r="E1399" s="121">
        <v>1398</v>
      </c>
    </row>
    <row r="1400" spans="1:5">
      <c r="A1400" s="121">
        <v>1399</v>
      </c>
      <c r="B1400" s="121" t="s">
        <v>1651</v>
      </c>
      <c r="C1400" s="121" t="s">
        <v>1725</v>
      </c>
      <c r="D1400" s="121" t="str">
        <f t="shared" si="21"/>
        <v>香川県-坂出市</v>
      </c>
      <c r="E1400" s="121">
        <v>1399</v>
      </c>
    </row>
    <row r="1401" spans="1:5">
      <c r="A1401" s="121">
        <v>1400</v>
      </c>
      <c r="B1401" s="121" t="s">
        <v>1651</v>
      </c>
      <c r="C1401" s="121" t="s">
        <v>1728</v>
      </c>
      <c r="D1401" s="121" t="str">
        <f t="shared" si="21"/>
        <v>香川県-善通寺市</v>
      </c>
      <c r="E1401" s="121">
        <v>1400</v>
      </c>
    </row>
    <row r="1402" spans="1:5">
      <c r="A1402" s="121">
        <v>1401</v>
      </c>
      <c r="B1402" s="121" t="s">
        <v>1651</v>
      </c>
      <c r="C1402" s="121" t="s">
        <v>1729</v>
      </c>
      <c r="D1402" s="121" t="str">
        <f t="shared" si="21"/>
        <v>香川県-観音寺市</v>
      </c>
      <c r="E1402" s="121">
        <v>1401</v>
      </c>
    </row>
    <row r="1403" spans="1:5">
      <c r="A1403" s="121">
        <v>1402</v>
      </c>
      <c r="B1403" s="121" t="s">
        <v>1651</v>
      </c>
      <c r="C1403" s="121" t="s">
        <v>1730</v>
      </c>
      <c r="D1403" s="121" t="str">
        <f t="shared" si="21"/>
        <v>香川県-さぬき市</v>
      </c>
      <c r="E1403" s="121">
        <v>1402</v>
      </c>
    </row>
    <row r="1404" spans="1:5">
      <c r="A1404" s="121">
        <v>1403</v>
      </c>
      <c r="B1404" s="121" t="s">
        <v>1651</v>
      </c>
      <c r="C1404" s="121" t="s">
        <v>1661</v>
      </c>
      <c r="D1404" s="121" t="str">
        <f t="shared" si="21"/>
        <v>香川県-東かがわ市</v>
      </c>
      <c r="E1404" s="121">
        <v>1403</v>
      </c>
    </row>
    <row r="1405" spans="1:5">
      <c r="A1405" s="121">
        <v>1404</v>
      </c>
      <c r="B1405" s="121" t="s">
        <v>1651</v>
      </c>
      <c r="C1405" s="121" t="s">
        <v>1177</v>
      </c>
      <c r="D1405" s="121" t="str">
        <f t="shared" si="21"/>
        <v>香川県-三豊市</v>
      </c>
      <c r="E1405" s="121">
        <v>1404</v>
      </c>
    </row>
    <row r="1406" spans="1:5">
      <c r="A1406" s="121">
        <v>1405</v>
      </c>
      <c r="B1406" s="121" t="s">
        <v>1651</v>
      </c>
      <c r="C1406" s="121" t="s">
        <v>280</v>
      </c>
      <c r="D1406" s="121" t="str">
        <f t="shared" si="21"/>
        <v>香川県-土庄町</v>
      </c>
      <c r="E1406" s="121">
        <v>1405</v>
      </c>
    </row>
    <row r="1407" spans="1:5">
      <c r="A1407" s="121">
        <v>1406</v>
      </c>
      <c r="B1407" s="121" t="s">
        <v>1651</v>
      </c>
      <c r="C1407" s="121" t="s">
        <v>74</v>
      </c>
      <c r="D1407" s="121" t="str">
        <f t="shared" si="21"/>
        <v>香川県-小豆島町</v>
      </c>
      <c r="E1407" s="121">
        <v>1406</v>
      </c>
    </row>
    <row r="1408" spans="1:5">
      <c r="A1408" s="121">
        <v>1407</v>
      </c>
      <c r="B1408" s="121" t="s">
        <v>1651</v>
      </c>
      <c r="C1408" s="121" t="s">
        <v>1731</v>
      </c>
      <c r="D1408" s="121" t="str">
        <f t="shared" si="21"/>
        <v>香川県-三木町</v>
      </c>
      <c r="E1408" s="121">
        <v>1407</v>
      </c>
    </row>
    <row r="1409" spans="1:5">
      <c r="A1409" s="121">
        <v>1408</v>
      </c>
      <c r="B1409" s="121" t="s">
        <v>1651</v>
      </c>
      <c r="C1409" s="121" t="s">
        <v>1733</v>
      </c>
      <c r="D1409" s="121" t="str">
        <f t="shared" si="21"/>
        <v>香川県-直島町</v>
      </c>
      <c r="E1409" s="121">
        <v>1408</v>
      </c>
    </row>
    <row r="1410" spans="1:5">
      <c r="A1410" s="121">
        <v>1409</v>
      </c>
      <c r="B1410" s="121" t="s">
        <v>1651</v>
      </c>
      <c r="C1410" s="121" t="s">
        <v>1734</v>
      </c>
      <c r="D1410" s="121" t="str">
        <f t="shared" ref="D1410:D1473" si="22">B1410&amp;"-"&amp;C1410</f>
        <v>香川県-宇多津町</v>
      </c>
      <c r="E1410" s="121">
        <v>1409</v>
      </c>
    </row>
    <row r="1411" spans="1:5">
      <c r="A1411" s="121">
        <v>1410</v>
      </c>
      <c r="B1411" s="121" t="s">
        <v>1651</v>
      </c>
      <c r="C1411" s="121" t="s">
        <v>1735</v>
      </c>
      <c r="D1411" s="121" t="str">
        <f t="shared" si="22"/>
        <v>香川県-綾川町</v>
      </c>
      <c r="E1411" s="121">
        <v>1410</v>
      </c>
    </row>
    <row r="1412" spans="1:5">
      <c r="A1412" s="121">
        <v>1411</v>
      </c>
      <c r="B1412" s="121" t="s">
        <v>1651</v>
      </c>
      <c r="C1412" s="121" t="s">
        <v>1736</v>
      </c>
      <c r="D1412" s="121" t="str">
        <f t="shared" si="22"/>
        <v>香川県-琴平町</v>
      </c>
      <c r="E1412" s="121">
        <v>1411</v>
      </c>
    </row>
    <row r="1413" spans="1:5">
      <c r="A1413" s="121">
        <v>1412</v>
      </c>
      <c r="B1413" s="121" t="s">
        <v>1651</v>
      </c>
      <c r="C1413" s="121" t="s">
        <v>1675</v>
      </c>
      <c r="D1413" s="121" t="str">
        <f t="shared" si="22"/>
        <v>香川県-多度津町</v>
      </c>
      <c r="E1413" s="121">
        <v>1412</v>
      </c>
    </row>
    <row r="1414" spans="1:5">
      <c r="A1414" s="121">
        <v>1413</v>
      </c>
      <c r="B1414" s="121" t="s">
        <v>1651</v>
      </c>
      <c r="C1414" s="121" t="s">
        <v>8</v>
      </c>
      <c r="D1414" s="121" t="str">
        <f t="shared" si="22"/>
        <v>香川県-まんのう町</v>
      </c>
      <c r="E1414" s="121">
        <v>1413</v>
      </c>
    </row>
    <row r="1415" spans="1:5">
      <c r="A1415" s="121">
        <v>1414</v>
      </c>
      <c r="B1415" s="121" t="s">
        <v>461</v>
      </c>
      <c r="C1415" s="121" t="s">
        <v>1737</v>
      </c>
      <c r="D1415" s="121" t="str">
        <f t="shared" si="22"/>
        <v>愛媛県-松山市</v>
      </c>
      <c r="E1415" s="121">
        <v>1414</v>
      </c>
    </row>
    <row r="1416" spans="1:5">
      <c r="A1416" s="121">
        <v>1415</v>
      </c>
      <c r="B1416" s="121" t="s">
        <v>461</v>
      </c>
      <c r="C1416" s="121" t="s">
        <v>873</v>
      </c>
      <c r="D1416" s="121" t="str">
        <f t="shared" si="22"/>
        <v>愛媛県-今治市</v>
      </c>
      <c r="E1416" s="121">
        <v>1415</v>
      </c>
    </row>
    <row r="1417" spans="1:5">
      <c r="A1417" s="121">
        <v>1416</v>
      </c>
      <c r="B1417" s="121" t="s">
        <v>461</v>
      </c>
      <c r="C1417" s="121" t="s">
        <v>1738</v>
      </c>
      <c r="D1417" s="121" t="str">
        <f t="shared" si="22"/>
        <v>愛媛県-宇和島市</v>
      </c>
      <c r="E1417" s="121">
        <v>1416</v>
      </c>
    </row>
    <row r="1418" spans="1:5">
      <c r="A1418" s="121">
        <v>1417</v>
      </c>
      <c r="B1418" s="121" t="s">
        <v>461</v>
      </c>
      <c r="C1418" s="121" t="s">
        <v>1739</v>
      </c>
      <c r="D1418" s="121" t="str">
        <f t="shared" si="22"/>
        <v>愛媛県-八幡浜市</v>
      </c>
      <c r="E1418" s="121">
        <v>1417</v>
      </c>
    </row>
    <row r="1419" spans="1:5">
      <c r="A1419" s="121">
        <v>1418</v>
      </c>
      <c r="B1419" s="121" t="s">
        <v>461</v>
      </c>
      <c r="C1419" s="121" t="s">
        <v>866</v>
      </c>
      <c r="D1419" s="121" t="str">
        <f t="shared" si="22"/>
        <v>愛媛県-新居浜市</v>
      </c>
      <c r="E1419" s="121">
        <v>1418</v>
      </c>
    </row>
    <row r="1420" spans="1:5">
      <c r="A1420" s="121">
        <v>1419</v>
      </c>
      <c r="B1420" s="121" t="s">
        <v>461</v>
      </c>
      <c r="C1420" s="121" t="s">
        <v>1741</v>
      </c>
      <c r="D1420" s="121" t="str">
        <f t="shared" si="22"/>
        <v>愛媛県-西条市</v>
      </c>
      <c r="E1420" s="121">
        <v>1419</v>
      </c>
    </row>
    <row r="1421" spans="1:5">
      <c r="A1421" s="121">
        <v>1420</v>
      </c>
      <c r="B1421" s="121" t="s">
        <v>461</v>
      </c>
      <c r="C1421" s="121" t="s">
        <v>1742</v>
      </c>
      <c r="D1421" s="121" t="str">
        <f t="shared" si="22"/>
        <v>愛媛県-大洲市</v>
      </c>
      <c r="E1421" s="121">
        <v>1420</v>
      </c>
    </row>
    <row r="1422" spans="1:5">
      <c r="A1422" s="121">
        <v>1421</v>
      </c>
      <c r="B1422" s="121" t="s">
        <v>461</v>
      </c>
      <c r="C1422" s="121" t="s">
        <v>333</v>
      </c>
      <c r="D1422" s="121" t="str">
        <f t="shared" si="22"/>
        <v>愛媛県-伊予市</v>
      </c>
      <c r="E1422" s="121">
        <v>1421</v>
      </c>
    </row>
    <row r="1423" spans="1:5">
      <c r="A1423" s="121">
        <v>1422</v>
      </c>
      <c r="B1423" s="121" t="s">
        <v>461</v>
      </c>
      <c r="C1423" s="121" t="s">
        <v>990</v>
      </c>
      <c r="D1423" s="121" t="str">
        <f t="shared" si="22"/>
        <v>愛媛県-四国中央市</v>
      </c>
      <c r="E1423" s="121">
        <v>1422</v>
      </c>
    </row>
    <row r="1424" spans="1:5">
      <c r="A1424" s="121">
        <v>1423</v>
      </c>
      <c r="B1424" s="121" t="s">
        <v>461</v>
      </c>
      <c r="C1424" s="121" t="s">
        <v>631</v>
      </c>
      <c r="D1424" s="121" t="str">
        <f t="shared" si="22"/>
        <v>愛媛県-西予市</v>
      </c>
      <c r="E1424" s="121">
        <v>1423</v>
      </c>
    </row>
    <row r="1425" spans="1:5">
      <c r="A1425" s="121">
        <v>1424</v>
      </c>
      <c r="B1425" s="121" t="s">
        <v>461</v>
      </c>
      <c r="C1425" s="121" t="s">
        <v>64</v>
      </c>
      <c r="D1425" s="121" t="str">
        <f t="shared" si="22"/>
        <v>愛媛県-東温市</v>
      </c>
      <c r="E1425" s="121">
        <v>1424</v>
      </c>
    </row>
    <row r="1426" spans="1:5">
      <c r="A1426" s="121">
        <v>1425</v>
      </c>
      <c r="B1426" s="121" t="s">
        <v>461</v>
      </c>
      <c r="C1426" s="121" t="s">
        <v>668</v>
      </c>
      <c r="D1426" s="121" t="str">
        <f t="shared" si="22"/>
        <v>愛媛県-上島町</v>
      </c>
      <c r="E1426" s="121">
        <v>1425</v>
      </c>
    </row>
    <row r="1427" spans="1:5">
      <c r="A1427" s="121">
        <v>1426</v>
      </c>
      <c r="B1427" s="121" t="s">
        <v>461</v>
      </c>
      <c r="C1427" s="121" t="s">
        <v>1743</v>
      </c>
      <c r="D1427" s="121" t="str">
        <f t="shared" si="22"/>
        <v>愛媛県-久万高原町</v>
      </c>
      <c r="E1427" s="121">
        <v>1426</v>
      </c>
    </row>
    <row r="1428" spans="1:5">
      <c r="A1428" s="121">
        <v>1427</v>
      </c>
      <c r="B1428" s="121" t="s">
        <v>461</v>
      </c>
      <c r="C1428" s="121" t="s">
        <v>99</v>
      </c>
      <c r="D1428" s="121" t="str">
        <f t="shared" si="22"/>
        <v>愛媛県-松前町</v>
      </c>
      <c r="E1428" s="121">
        <v>1427</v>
      </c>
    </row>
    <row r="1429" spans="1:5">
      <c r="A1429" s="121">
        <v>1428</v>
      </c>
      <c r="B1429" s="121" t="s">
        <v>461</v>
      </c>
      <c r="C1429" s="121" t="s">
        <v>689</v>
      </c>
      <c r="D1429" s="121" t="str">
        <f t="shared" si="22"/>
        <v>愛媛県-砥部町</v>
      </c>
      <c r="E1429" s="121">
        <v>1428</v>
      </c>
    </row>
    <row r="1430" spans="1:5">
      <c r="A1430" s="121">
        <v>1429</v>
      </c>
      <c r="B1430" s="121" t="s">
        <v>461</v>
      </c>
      <c r="C1430" s="121" t="s">
        <v>1744</v>
      </c>
      <c r="D1430" s="121" t="str">
        <f t="shared" si="22"/>
        <v>愛媛県-内子町</v>
      </c>
      <c r="E1430" s="121">
        <v>1429</v>
      </c>
    </row>
    <row r="1431" spans="1:5">
      <c r="A1431" s="121">
        <v>1430</v>
      </c>
      <c r="B1431" s="121" t="s">
        <v>461</v>
      </c>
      <c r="C1431" s="121" t="s">
        <v>1746</v>
      </c>
      <c r="D1431" s="121" t="str">
        <f t="shared" si="22"/>
        <v>愛媛県-伊方町</v>
      </c>
      <c r="E1431" s="121">
        <v>1430</v>
      </c>
    </row>
    <row r="1432" spans="1:5">
      <c r="A1432" s="121">
        <v>1431</v>
      </c>
      <c r="B1432" s="121" t="s">
        <v>461</v>
      </c>
      <c r="C1432" s="121" t="s">
        <v>1747</v>
      </c>
      <c r="D1432" s="121" t="str">
        <f t="shared" si="22"/>
        <v>愛媛県-松野町</v>
      </c>
      <c r="E1432" s="121">
        <v>1431</v>
      </c>
    </row>
    <row r="1433" spans="1:5">
      <c r="A1433" s="121">
        <v>1432</v>
      </c>
      <c r="B1433" s="121" t="s">
        <v>461</v>
      </c>
      <c r="C1433" s="121" t="s">
        <v>1749</v>
      </c>
      <c r="D1433" s="121" t="str">
        <f t="shared" si="22"/>
        <v>愛媛県-鬼北町</v>
      </c>
      <c r="E1433" s="121">
        <v>1432</v>
      </c>
    </row>
    <row r="1434" spans="1:5">
      <c r="A1434" s="121">
        <v>1433</v>
      </c>
      <c r="B1434" s="121" t="s">
        <v>461</v>
      </c>
      <c r="C1434" s="121" t="s">
        <v>1750</v>
      </c>
      <c r="D1434" s="121" t="str">
        <f t="shared" si="22"/>
        <v>愛媛県-愛南町</v>
      </c>
      <c r="E1434" s="121">
        <v>1433</v>
      </c>
    </row>
    <row r="1435" spans="1:5">
      <c r="A1435" s="121">
        <v>1434</v>
      </c>
      <c r="B1435" s="121" t="s">
        <v>1753</v>
      </c>
      <c r="C1435" s="121" t="s">
        <v>1169</v>
      </c>
      <c r="D1435" s="121" t="str">
        <f t="shared" si="22"/>
        <v>高知県-高知市</v>
      </c>
      <c r="E1435" s="121">
        <v>1434</v>
      </c>
    </row>
    <row r="1436" spans="1:5">
      <c r="A1436" s="121">
        <v>1435</v>
      </c>
      <c r="B1436" s="121" t="s">
        <v>1753</v>
      </c>
      <c r="C1436" s="121" t="s">
        <v>1476</v>
      </c>
      <c r="D1436" s="121" t="str">
        <f t="shared" si="22"/>
        <v>高知県-室戸市</v>
      </c>
      <c r="E1436" s="121">
        <v>1435</v>
      </c>
    </row>
    <row r="1437" spans="1:5">
      <c r="A1437" s="121">
        <v>1436</v>
      </c>
      <c r="B1437" s="121" t="s">
        <v>1753</v>
      </c>
      <c r="C1437" s="121" t="s">
        <v>921</v>
      </c>
      <c r="D1437" s="121" t="str">
        <f t="shared" si="22"/>
        <v>高知県-安芸市</v>
      </c>
      <c r="E1437" s="121">
        <v>1436</v>
      </c>
    </row>
    <row r="1438" spans="1:5">
      <c r="A1438" s="121">
        <v>1437</v>
      </c>
      <c r="B1438" s="121" t="s">
        <v>1753</v>
      </c>
      <c r="C1438" s="121" t="s">
        <v>861</v>
      </c>
      <c r="D1438" s="121" t="str">
        <f t="shared" si="22"/>
        <v>高知県-南国市</v>
      </c>
      <c r="E1438" s="121">
        <v>1437</v>
      </c>
    </row>
    <row r="1439" spans="1:5">
      <c r="A1439" s="121">
        <v>1438</v>
      </c>
      <c r="B1439" s="121" t="s">
        <v>1753</v>
      </c>
      <c r="C1439" s="121" t="s">
        <v>1279</v>
      </c>
      <c r="D1439" s="121" t="str">
        <f t="shared" si="22"/>
        <v>高知県-土佐市</v>
      </c>
      <c r="E1439" s="121">
        <v>1438</v>
      </c>
    </row>
    <row r="1440" spans="1:5">
      <c r="A1440" s="121">
        <v>1439</v>
      </c>
      <c r="B1440" s="121" t="s">
        <v>1753</v>
      </c>
      <c r="C1440" s="121" t="s">
        <v>1754</v>
      </c>
      <c r="D1440" s="121" t="str">
        <f t="shared" si="22"/>
        <v>高知県-須崎市</v>
      </c>
      <c r="E1440" s="121">
        <v>1439</v>
      </c>
    </row>
    <row r="1441" spans="1:5">
      <c r="A1441" s="121">
        <v>1440</v>
      </c>
      <c r="B1441" s="121" t="s">
        <v>1753</v>
      </c>
      <c r="C1441" s="121" t="s">
        <v>1416</v>
      </c>
      <c r="D1441" s="121" t="str">
        <f t="shared" si="22"/>
        <v>高知県-宿毛市</v>
      </c>
      <c r="E1441" s="121">
        <v>1440</v>
      </c>
    </row>
    <row r="1442" spans="1:5">
      <c r="A1442" s="121">
        <v>1441</v>
      </c>
      <c r="B1442" s="121" t="s">
        <v>1753</v>
      </c>
      <c r="C1442" s="121" t="s">
        <v>792</v>
      </c>
      <c r="D1442" s="121" t="str">
        <f t="shared" si="22"/>
        <v>高知県-土佐清水市</v>
      </c>
      <c r="E1442" s="121">
        <v>1441</v>
      </c>
    </row>
    <row r="1443" spans="1:5">
      <c r="A1443" s="121">
        <v>1442</v>
      </c>
      <c r="B1443" s="121" t="s">
        <v>1753</v>
      </c>
      <c r="C1443" s="121" t="s">
        <v>749</v>
      </c>
      <c r="D1443" s="121" t="str">
        <f t="shared" si="22"/>
        <v>高知県-四万十市</v>
      </c>
      <c r="E1443" s="121">
        <v>1442</v>
      </c>
    </row>
    <row r="1444" spans="1:5">
      <c r="A1444" s="121">
        <v>1443</v>
      </c>
      <c r="B1444" s="121" t="s">
        <v>1753</v>
      </c>
      <c r="C1444" s="121" t="s">
        <v>437</v>
      </c>
      <c r="D1444" s="121" t="str">
        <f t="shared" si="22"/>
        <v>高知県-香南市</v>
      </c>
      <c r="E1444" s="121">
        <v>1443</v>
      </c>
    </row>
    <row r="1445" spans="1:5">
      <c r="A1445" s="121">
        <v>1444</v>
      </c>
      <c r="B1445" s="121" t="s">
        <v>1753</v>
      </c>
      <c r="C1445" s="121" t="s">
        <v>23</v>
      </c>
      <c r="D1445" s="121" t="str">
        <f t="shared" si="22"/>
        <v>高知県-香美市</v>
      </c>
      <c r="E1445" s="121">
        <v>1444</v>
      </c>
    </row>
    <row r="1446" spans="1:5">
      <c r="A1446" s="121">
        <v>1445</v>
      </c>
      <c r="B1446" s="121" t="s">
        <v>1753</v>
      </c>
      <c r="C1446" s="121" t="s">
        <v>693</v>
      </c>
      <c r="D1446" s="121" t="str">
        <f t="shared" si="22"/>
        <v>高知県-東洋町</v>
      </c>
      <c r="E1446" s="121">
        <v>1445</v>
      </c>
    </row>
    <row r="1447" spans="1:5">
      <c r="A1447" s="121">
        <v>1446</v>
      </c>
      <c r="B1447" s="121" t="s">
        <v>1753</v>
      </c>
      <c r="C1447" s="121" t="s">
        <v>1756</v>
      </c>
      <c r="D1447" s="121" t="str">
        <f t="shared" si="22"/>
        <v>高知県-奈半利町</v>
      </c>
      <c r="E1447" s="121">
        <v>1446</v>
      </c>
    </row>
    <row r="1448" spans="1:5">
      <c r="A1448" s="121">
        <v>1447</v>
      </c>
      <c r="B1448" s="121" t="s">
        <v>1753</v>
      </c>
      <c r="C1448" s="121" t="s">
        <v>1757</v>
      </c>
      <c r="D1448" s="121" t="str">
        <f t="shared" si="22"/>
        <v>高知県-田野町</v>
      </c>
      <c r="E1448" s="121">
        <v>1447</v>
      </c>
    </row>
    <row r="1449" spans="1:5">
      <c r="A1449" s="121">
        <v>1448</v>
      </c>
      <c r="B1449" s="121" t="s">
        <v>1753</v>
      </c>
      <c r="C1449" s="121" t="s">
        <v>1758</v>
      </c>
      <c r="D1449" s="121" t="str">
        <f t="shared" si="22"/>
        <v>高知県-安田町</v>
      </c>
      <c r="E1449" s="121">
        <v>1448</v>
      </c>
    </row>
    <row r="1450" spans="1:5">
      <c r="A1450" s="121">
        <v>1449</v>
      </c>
      <c r="B1450" s="121" t="s">
        <v>1753</v>
      </c>
      <c r="C1450" s="121" t="s">
        <v>1659</v>
      </c>
      <c r="D1450" s="121" t="str">
        <f t="shared" si="22"/>
        <v>高知県-北川村</v>
      </c>
      <c r="E1450" s="121">
        <v>1449</v>
      </c>
    </row>
    <row r="1451" spans="1:5">
      <c r="A1451" s="121">
        <v>1450</v>
      </c>
      <c r="B1451" s="121" t="s">
        <v>1753</v>
      </c>
      <c r="C1451" s="121" t="s">
        <v>1759</v>
      </c>
      <c r="D1451" s="121" t="str">
        <f t="shared" si="22"/>
        <v>高知県-馬路村</v>
      </c>
      <c r="E1451" s="121">
        <v>1450</v>
      </c>
    </row>
    <row r="1452" spans="1:5">
      <c r="A1452" s="121">
        <v>1451</v>
      </c>
      <c r="B1452" s="121" t="s">
        <v>1753</v>
      </c>
      <c r="C1452" s="121" t="s">
        <v>1760</v>
      </c>
      <c r="D1452" s="121" t="str">
        <f t="shared" si="22"/>
        <v>高知県-芸西村</v>
      </c>
      <c r="E1452" s="121">
        <v>1451</v>
      </c>
    </row>
    <row r="1453" spans="1:5">
      <c r="A1453" s="121">
        <v>1452</v>
      </c>
      <c r="B1453" s="121" t="s">
        <v>1753</v>
      </c>
      <c r="C1453" s="121" t="s">
        <v>1647</v>
      </c>
      <c r="D1453" s="121" t="str">
        <f t="shared" si="22"/>
        <v>高知県-本山町</v>
      </c>
      <c r="E1453" s="121">
        <v>1452</v>
      </c>
    </row>
    <row r="1454" spans="1:5">
      <c r="A1454" s="121">
        <v>1453</v>
      </c>
      <c r="B1454" s="121" t="s">
        <v>1753</v>
      </c>
      <c r="C1454" s="121" t="s">
        <v>1761</v>
      </c>
      <c r="D1454" s="121" t="str">
        <f t="shared" si="22"/>
        <v>高知県-大豊町</v>
      </c>
      <c r="E1454" s="121">
        <v>1453</v>
      </c>
    </row>
    <row r="1455" spans="1:5">
      <c r="A1455" s="121">
        <v>1454</v>
      </c>
      <c r="B1455" s="121" t="s">
        <v>1753</v>
      </c>
      <c r="C1455" s="121" t="s">
        <v>1475</v>
      </c>
      <c r="D1455" s="121" t="str">
        <f t="shared" si="22"/>
        <v>高知県-土佐町</v>
      </c>
      <c r="E1455" s="121">
        <v>1454</v>
      </c>
    </row>
    <row r="1456" spans="1:5">
      <c r="A1456" s="121">
        <v>1455</v>
      </c>
      <c r="B1456" s="121" t="s">
        <v>1753</v>
      </c>
      <c r="C1456" s="121" t="s">
        <v>1246</v>
      </c>
      <c r="D1456" s="121" t="str">
        <f t="shared" si="22"/>
        <v>高知県-大川村</v>
      </c>
      <c r="E1456" s="121">
        <v>1455</v>
      </c>
    </row>
    <row r="1457" spans="1:5">
      <c r="A1457" s="121">
        <v>1456</v>
      </c>
      <c r="B1457" s="121" t="s">
        <v>1753</v>
      </c>
      <c r="C1457" s="121" t="s">
        <v>744</v>
      </c>
      <c r="D1457" s="121" t="str">
        <f t="shared" si="22"/>
        <v>高知県-いの町</v>
      </c>
      <c r="E1457" s="121">
        <v>1456</v>
      </c>
    </row>
    <row r="1458" spans="1:5">
      <c r="A1458" s="121">
        <v>1457</v>
      </c>
      <c r="B1458" s="121" t="s">
        <v>1753</v>
      </c>
      <c r="C1458" s="121" t="s">
        <v>756</v>
      </c>
      <c r="D1458" s="121" t="str">
        <f t="shared" si="22"/>
        <v>高知県-仁淀川町</v>
      </c>
      <c r="E1458" s="121">
        <v>1457</v>
      </c>
    </row>
    <row r="1459" spans="1:5">
      <c r="A1459" s="121">
        <v>1458</v>
      </c>
      <c r="B1459" s="121" t="s">
        <v>1753</v>
      </c>
      <c r="C1459" s="121" t="s">
        <v>496</v>
      </c>
      <c r="D1459" s="121" t="str">
        <f t="shared" si="22"/>
        <v>高知県-中土佐町</v>
      </c>
      <c r="E1459" s="121">
        <v>1458</v>
      </c>
    </row>
    <row r="1460" spans="1:5">
      <c r="A1460" s="121">
        <v>1459</v>
      </c>
      <c r="B1460" s="121" t="s">
        <v>1753</v>
      </c>
      <c r="C1460" s="121" t="s">
        <v>275</v>
      </c>
      <c r="D1460" s="121" t="str">
        <f t="shared" si="22"/>
        <v>高知県-佐川町</v>
      </c>
      <c r="E1460" s="121">
        <v>1459</v>
      </c>
    </row>
    <row r="1461" spans="1:5">
      <c r="A1461" s="121">
        <v>1460</v>
      </c>
      <c r="B1461" s="121" t="s">
        <v>1753</v>
      </c>
      <c r="C1461" s="121" t="s">
        <v>1762</v>
      </c>
      <c r="D1461" s="121" t="str">
        <f t="shared" si="22"/>
        <v>高知県-越知町</v>
      </c>
      <c r="E1461" s="121">
        <v>1460</v>
      </c>
    </row>
    <row r="1462" spans="1:5">
      <c r="A1462" s="121">
        <v>1461</v>
      </c>
      <c r="B1462" s="121" t="s">
        <v>1753</v>
      </c>
      <c r="C1462" s="121" t="s">
        <v>730</v>
      </c>
      <c r="D1462" s="121" t="str">
        <f t="shared" si="22"/>
        <v>高知県-梼原町</v>
      </c>
      <c r="E1462" s="121">
        <v>1461</v>
      </c>
    </row>
    <row r="1463" spans="1:5">
      <c r="A1463" s="121">
        <v>1462</v>
      </c>
      <c r="B1463" s="121" t="s">
        <v>1753</v>
      </c>
      <c r="C1463" s="121" t="s">
        <v>1763</v>
      </c>
      <c r="D1463" s="121" t="str">
        <f t="shared" si="22"/>
        <v>高知県-日高村</v>
      </c>
      <c r="E1463" s="121">
        <v>1462</v>
      </c>
    </row>
    <row r="1464" spans="1:5">
      <c r="A1464" s="121">
        <v>1463</v>
      </c>
      <c r="B1464" s="121" t="s">
        <v>1753</v>
      </c>
      <c r="C1464" s="121" t="s">
        <v>1764</v>
      </c>
      <c r="D1464" s="121" t="str">
        <f t="shared" si="22"/>
        <v>高知県-津野町</v>
      </c>
      <c r="E1464" s="121">
        <v>1463</v>
      </c>
    </row>
    <row r="1465" spans="1:5">
      <c r="A1465" s="121">
        <v>1464</v>
      </c>
      <c r="B1465" s="121" t="s">
        <v>1753</v>
      </c>
      <c r="C1465" s="121" t="s">
        <v>1765</v>
      </c>
      <c r="D1465" s="121" t="str">
        <f t="shared" si="22"/>
        <v>高知県-四万十町</v>
      </c>
      <c r="E1465" s="121">
        <v>1464</v>
      </c>
    </row>
    <row r="1466" spans="1:5">
      <c r="A1466" s="121">
        <v>1465</v>
      </c>
      <c r="B1466" s="121" t="s">
        <v>1753</v>
      </c>
      <c r="C1466" s="121" t="s">
        <v>1767</v>
      </c>
      <c r="D1466" s="121" t="str">
        <f t="shared" si="22"/>
        <v>高知県-大月町</v>
      </c>
      <c r="E1466" s="121">
        <v>1465</v>
      </c>
    </row>
    <row r="1467" spans="1:5">
      <c r="A1467" s="121">
        <v>1466</v>
      </c>
      <c r="B1467" s="121" t="s">
        <v>1753</v>
      </c>
      <c r="C1467" s="121" t="s">
        <v>1768</v>
      </c>
      <c r="D1467" s="121" t="str">
        <f t="shared" si="22"/>
        <v>高知県-三原村</v>
      </c>
      <c r="E1467" s="121">
        <v>1466</v>
      </c>
    </row>
    <row r="1468" spans="1:5">
      <c r="A1468" s="121">
        <v>1467</v>
      </c>
      <c r="B1468" s="121" t="s">
        <v>1753</v>
      </c>
      <c r="C1468" s="121" t="s">
        <v>1769</v>
      </c>
      <c r="D1468" s="121" t="str">
        <f t="shared" si="22"/>
        <v>高知県-黒潮町</v>
      </c>
      <c r="E1468" s="121">
        <v>1467</v>
      </c>
    </row>
    <row r="1469" spans="1:5">
      <c r="A1469" s="121">
        <v>1468</v>
      </c>
      <c r="B1469" s="121" t="s">
        <v>1770</v>
      </c>
      <c r="C1469" s="121" t="s">
        <v>1771</v>
      </c>
      <c r="D1469" s="121" t="str">
        <f t="shared" si="22"/>
        <v>福岡県-北九州市</v>
      </c>
      <c r="E1469" s="121">
        <v>1468</v>
      </c>
    </row>
    <row r="1470" spans="1:5">
      <c r="A1470" s="121">
        <v>1469</v>
      </c>
      <c r="B1470" s="121" t="s">
        <v>1770</v>
      </c>
      <c r="C1470" s="121" t="s">
        <v>926</v>
      </c>
      <c r="D1470" s="121" t="str">
        <f t="shared" si="22"/>
        <v>福岡県-福岡市</v>
      </c>
      <c r="E1470" s="121">
        <v>1469</v>
      </c>
    </row>
    <row r="1471" spans="1:5">
      <c r="A1471" s="121">
        <v>1470</v>
      </c>
      <c r="B1471" s="121" t="s">
        <v>1770</v>
      </c>
      <c r="C1471" s="121" t="s">
        <v>1773</v>
      </c>
      <c r="D1471" s="121" t="str">
        <f t="shared" si="22"/>
        <v>福岡県-大牟田市</v>
      </c>
      <c r="E1471" s="121">
        <v>1470</v>
      </c>
    </row>
    <row r="1472" spans="1:5">
      <c r="A1472" s="121">
        <v>1471</v>
      </c>
      <c r="B1472" s="121" t="s">
        <v>1770</v>
      </c>
      <c r="C1472" s="121" t="s">
        <v>1457</v>
      </c>
      <c r="D1472" s="121" t="str">
        <f t="shared" si="22"/>
        <v>福岡県-久留米市</v>
      </c>
      <c r="E1472" s="121">
        <v>1471</v>
      </c>
    </row>
    <row r="1473" spans="1:5">
      <c r="A1473" s="121">
        <v>1472</v>
      </c>
      <c r="B1473" s="121" t="s">
        <v>1770</v>
      </c>
      <c r="C1473" s="121" t="s">
        <v>1774</v>
      </c>
      <c r="D1473" s="121" t="str">
        <f t="shared" si="22"/>
        <v>福岡県-直方市</v>
      </c>
      <c r="E1473" s="121">
        <v>1472</v>
      </c>
    </row>
    <row r="1474" spans="1:5">
      <c r="A1474" s="121">
        <v>1473</v>
      </c>
      <c r="B1474" s="121" t="s">
        <v>1770</v>
      </c>
      <c r="C1474" s="121" t="s">
        <v>1775</v>
      </c>
      <c r="D1474" s="121" t="str">
        <f t="shared" ref="D1474:D1537" si="23">B1474&amp;"-"&amp;C1474</f>
        <v>福岡県-飯塚市</v>
      </c>
      <c r="E1474" s="121">
        <v>1473</v>
      </c>
    </row>
    <row r="1475" spans="1:5">
      <c r="A1475" s="121">
        <v>1474</v>
      </c>
      <c r="B1475" s="121" t="s">
        <v>1770</v>
      </c>
      <c r="C1475" s="121" t="s">
        <v>1776</v>
      </c>
      <c r="D1475" s="121" t="str">
        <f t="shared" si="23"/>
        <v>福岡県-田川市</v>
      </c>
      <c r="E1475" s="121">
        <v>1474</v>
      </c>
    </row>
    <row r="1476" spans="1:5">
      <c r="A1476" s="121">
        <v>1475</v>
      </c>
      <c r="B1476" s="121" t="s">
        <v>1770</v>
      </c>
      <c r="C1476" s="121" t="s">
        <v>1703</v>
      </c>
      <c r="D1476" s="121" t="str">
        <f t="shared" si="23"/>
        <v>福岡県-柳川市</v>
      </c>
      <c r="E1476" s="121">
        <v>1475</v>
      </c>
    </row>
    <row r="1477" spans="1:5">
      <c r="A1477" s="121">
        <v>1476</v>
      </c>
      <c r="B1477" s="121" t="s">
        <v>1770</v>
      </c>
      <c r="C1477" s="121" t="s">
        <v>1617</v>
      </c>
      <c r="D1477" s="121" t="str">
        <f t="shared" si="23"/>
        <v>福岡県-八女市</v>
      </c>
      <c r="E1477" s="121">
        <v>1476</v>
      </c>
    </row>
    <row r="1478" spans="1:5">
      <c r="A1478" s="121">
        <v>1477</v>
      </c>
      <c r="B1478" s="121" t="s">
        <v>1770</v>
      </c>
      <c r="C1478" s="121" t="s">
        <v>1777</v>
      </c>
      <c r="D1478" s="121" t="str">
        <f t="shared" si="23"/>
        <v>福岡県-筑後市</v>
      </c>
      <c r="E1478" s="121">
        <v>1477</v>
      </c>
    </row>
    <row r="1479" spans="1:5">
      <c r="A1479" s="121">
        <v>1478</v>
      </c>
      <c r="B1479" s="121" t="s">
        <v>1770</v>
      </c>
      <c r="C1479" s="121" t="s">
        <v>395</v>
      </c>
      <c r="D1479" s="121" t="str">
        <f t="shared" si="23"/>
        <v>福岡県-大川市</v>
      </c>
      <c r="E1479" s="121">
        <v>1478</v>
      </c>
    </row>
    <row r="1480" spans="1:5">
      <c r="A1480" s="121">
        <v>1479</v>
      </c>
      <c r="B1480" s="121" t="s">
        <v>1770</v>
      </c>
      <c r="C1480" s="121" t="s">
        <v>1778</v>
      </c>
      <c r="D1480" s="121" t="str">
        <f t="shared" si="23"/>
        <v>福岡県-行橋市</v>
      </c>
      <c r="E1480" s="121">
        <v>1479</v>
      </c>
    </row>
    <row r="1481" spans="1:5">
      <c r="A1481" s="121">
        <v>1480</v>
      </c>
      <c r="B1481" s="121" t="s">
        <v>1770</v>
      </c>
      <c r="C1481" s="121" t="s">
        <v>902</v>
      </c>
      <c r="D1481" s="121" t="str">
        <f t="shared" si="23"/>
        <v>福岡県-豊前市</v>
      </c>
      <c r="E1481" s="121">
        <v>1480</v>
      </c>
    </row>
    <row r="1482" spans="1:5">
      <c r="A1482" s="121">
        <v>1481</v>
      </c>
      <c r="B1482" s="121" t="s">
        <v>1770</v>
      </c>
      <c r="C1482" s="121" t="s">
        <v>1779</v>
      </c>
      <c r="D1482" s="121" t="str">
        <f t="shared" si="23"/>
        <v>福岡県-中間市</v>
      </c>
      <c r="E1482" s="121">
        <v>1481</v>
      </c>
    </row>
    <row r="1483" spans="1:5">
      <c r="A1483" s="121">
        <v>1482</v>
      </c>
      <c r="B1483" s="121" t="s">
        <v>1770</v>
      </c>
      <c r="C1483" s="121" t="s">
        <v>1780</v>
      </c>
      <c r="D1483" s="121" t="str">
        <f t="shared" si="23"/>
        <v>福岡県-小郡市</v>
      </c>
      <c r="E1483" s="121">
        <v>1482</v>
      </c>
    </row>
    <row r="1484" spans="1:5">
      <c r="A1484" s="121">
        <v>1483</v>
      </c>
      <c r="B1484" s="121" t="s">
        <v>1770</v>
      </c>
      <c r="C1484" s="121" t="s">
        <v>318</v>
      </c>
      <c r="D1484" s="121" t="str">
        <f t="shared" si="23"/>
        <v>福岡県-筑紫野市</v>
      </c>
      <c r="E1484" s="121">
        <v>1483</v>
      </c>
    </row>
    <row r="1485" spans="1:5">
      <c r="A1485" s="121">
        <v>1484</v>
      </c>
      <c r="B1485" s="121" t="s">
        <v>1770</v>
      </c>
      <c r="C1485" s="121" t="s">
        <v>1781</v>
      </c>
      <c r="D1485" s="121" t="str">
        <f t="shared" si="23"/>
        <v>福岡県-春日市</v>
      </c>
      <c r="E1485" s="121">
        <v>1484</v>
      </c>
    </row>
    <row r="1486" spans="1:5">
      <c r="A1486" s="121">
        <v>1485</v>
      </c>
      <c r="B1486" s="121" t="s">
        <v>1770</v>
      </c>
      <c r="C1486" s="121" t="s">
        <v>1782</v>
      </c>
      <c r="D1486" s="121" t="str">
        <f t="shared" si="23"/>
        <v>福岡県-大野城市</v>
      </c>
      <c r="E1486" s="121">
        <v>1485</v>
      </c>
    </row>
    <row r="1487" spans="1:5">
      <c r="A1487" s="121">
        <v>1486</v>
      </c>
      <c r="B1487" s="121" t="s">
        <v>1770</v>
      </c>
      <c r="C1487" s="121" t="s">
        <v>1783</v>
      </c>
      <c r="D1487" s="121" t="str">
        <f t="shared" si="23"/>
        <v>福岡県-宗像市</v>
      </c>
      <c r="E1487" s="121">
        <v>1486</v>
      </c>
    </row>
    <row r="1488" spans="1:5">
      <c r="A1488" s="121">
        <v>1487</v>
      </c>
      <c r="B1488" s="121" t="s">
        <v>1770</v>
      </c>
      <c r="C1488" s="121" t="s">
        <v>1292</v>
      </c>
      <c r="D1488" s="121" t="str">
        <f t="shared" si="23"/>
        <v>福岡県-太宰府市</v>
      </c>
      <c r="E1488" s="121">
        <v>1487</v>
      </c>
    </row>
    <row r="1489" spans="1:5">
      <c r="A1489" s="121">
        <v>1488</v>
      </c>
      <c r="B1489" s="121" t="s">
        <v>1770</v>
      </c>
      <c r="C1489" s="121" t="s">
        <v>802</v>
      </c>
      <c r="D1489" s="121" t="str">
        <f t="shared" si="23"/>
        <v>福岡県-古賀市</v>
      </c>
      <c r="E1489" s="121">
        <v>1488</v>
      </c>
    </row>
    <row r="1490" spans="1:5">
      <c r="A1490" s="121">
        <v>1489</v>
      </c>
      <c r="B1490" s="121" t="s">
        <v>1770</v>
      </c>
      <c r="C1490" s="121" t="s">
        <v>1570</v>
      </c>
      <c r="D1490" s="121" t="str">
        <f t="shared" si="23"/>
        <v>福岡県-福津市</v>
      </c>
      <c r="E1490" s="121">
        <v>1489</v>
      </c>
    </row>
    <row r="1491" spans="1:5">
      <c r="A1491" s="121">
        <v>1490</v>
      </c>
      <c r="B1491" s="121" t="s">
        <v>1770</v>
      </c>
      <c r="C1491" s="121" t="s">
        <v>1784</v>
      </c>
      <c r="D1491" s="121" t="str">
        <f t="shared" si="23"/>
        <v>福岡県-うきは市</v>
      </c>
      <c r="E1491" s="121">
        <v>1490</v>
      </c>
    </row>
    <row r="1492" spans="1:5">
      <c r="A1492" s="121">
        <v>1491</v>
      </c>
      <c r="B1492" s="121" t="s">
        <v>1770</v>
      </c>
      <c r="C1492" s="121" t="s">
        <v>1678</v>
      </c>
      <c r="D1492" s="121" t="str">
        <f t="shared" si="23"/>
        <v>福岡県-宮若市</v>
      </c>
      <c r="E1492" s="121">
        <v>1491</v>
      </c>
    </row>
    <row r="1493" spans="1:5">
      <c r="A1493" s="121">
        <v>1492</v>
      </c>
      <c r="B1493" s="121" t="s">
        <v>1770</v>
      </c>
      <c r="C1493" s="121" t="s">
        <v>1196</v>
      </c>
      <c r="D1493" s="121" t="str">
        <f t="shared" si="23"/>
        <v>福岡県-嘉麻市</v>
      </c>
      <c r="E1493" s="121">
        <v>1492</v>
      </c>
    </row>
    <row r="1494" spans="1:5">
      <c r="A1494" s="121">
        <v>1493</v>
      </c>
      <c r="B1494" s="121" t="s">
        <v>1770</v>
      </c>
      <c r="C1494" s="121" t="s">
        <v>1785</v>
      </c>
      <c r="D1494" s="121" t="str">
        <f t="shared" si="23"/>
        <v>福岡県-朝倉市</v>
      </c>
      <c r="E1494" s="121">
        <v>1493</v>
      </c>
    </row>
    <row r="1495" spans="1:5">
      <c r="A1495" s="121">
        <v>1494</v>
      </c>
      <c r="B1495" s="121" t="s">
        <v>1770</v>
      </c>
      <c r="C1495" s="121" t="s">
        <v>1786</v>
      </c>
      <c r="D1495" s="121" t="str">
        <f t="shared" si="23"/>
        <v>福岡県-みやま市</v>
      </c>
      <c r="E1495" s="121">
        <v>1494</v>
      </c>
    </row>
    <row r="1496" spans="1:5">
      <c r="A1496" s="121">
        <v>1495</v>
      </c>
      <c r="B1496" s="121" t="s">
        <v>1770</v>
      </c>
      <c r="C1496" s="121" t="s">
        <v>1787</v>
      </c>
      <c r="D1496" s="121" t="str">
        <f t="shared" si="23"/>
        <v>福岡県-糸島市</v>
      </c>
      <c r="E1496" s="121">
        <v>1495</v>
      </c>
    </row>
    <row r="1497" spans="1:5">
      <c r="A1497" s="121">
        <v>1496</v>
      </c>
      <c r="B1497" s="121" t="s">
        <v>1770</v>
      </c>
      <c r="C1497" s="121" t="s">
        <v>975</v>
      </c>
      <c r="D1497" s="121" t="str">
        <f t="shared" si="23"/>
        <v>福岡県-那珂川町</v>
      </c>
      <c r="E1497" s="121">
        <v>1496</v>
      </c>
    </row>
    <row r="1498" spans="1:5">
      <c r="A1498" s="121">
        <v>1497</v>
      </c>
      <c r="B1498" s="121" t="s">
        <v>1770</v>
      </c>
      <c r="C1498" s="121" t="s">
        <v>1018</v>
      </c>
      <c r="D1498" s="121" t="str">
        <f t="shared" si="23"/>
        <v>福岡県-宇美町</v>
      </c>
      <c r="E1498" s="121">
        <v>1497</v>
      </c>
    </row>
    <row r="1499" spans="1:5">
      <c r="A1499" s="121">
        <v>1498</v>
      </c>
      <c r="B1499" s="121" t="s">
        <v>1770</v>
      </c>
      <c r="C1499" s="121" t="s">
        <v>1324</v>
      </c>
      <c r="D1499" s="121" t="str">
        <f t="shared" si="23"/>
        <v>福岡県-篠栗町</v>
      </c>
      <c r="E1499" s="121">
        <v>1498</v>
      </c>
    </row>
    <row r="1500" spans="1:5">
      <c r="A1500" s="121">
        <v>1499</v>
      </c>
      <c r="B1500" s="121" t="s">
        <v>1770</v>
      </c>
      <c r="C1500" s="121" t="s">
        <v>1514</v>
      </c>
      <c r="D1500" s="121" t="str">
        <f t="shared" si="23"/>
        <v>福岡県-志免町</v>
      </c>
      <c r="E1500" s="121">
        <v>1499</v>
      </c>
    </row>
    <row r="1501" spans="1:5">
      <c r="A1501" s="121">
        <v>1500</v>
      </c>
      <c r="B1501" s="121" t="s">
        <v>1770</v>
      </c>
      <c r="C1501" s="121" t="s">
        <v>1788</v>
      </c>
      <c r="D1501" s="121" t="str">
        <f t="shared" si="23"/>
        <v>福岡県-須恵町</v>
      </c>
      <c r="E1501" s="121">
        <v>1500</v>
      </c>
    </row>
    <row r="1502" spans="1:5">
      <c r="A1502" s="121">
        <v>1501</v>
      </c>
      <c r="B1502" s="121" t="s">
        <v>1770</v>
      </c>
      <c r="C1502" s="121" t="s">
        <v>1789</v>
      </c>
      <c r="D1502" s="121" t="str">
        <f t="shared" si="23"/>
        <v>福岡県-新宮町</v>
      </c>
      <c r="E1502" s="121">
        <v>1501</v>
      </c>
    </row>
    <row r="1503" spans="1:5">
      <c r="A1503" s="121">
        <v>1502</v>
      </c>
      <c r="B1503" s="121" t="s">
        <v>1770</v>
      </c>
      <c r="C1503" s="121" t="s">
        <v>1369</v>
      </c>
      <c r="D1503" s="121" t="str">
        <f t="shared" si="23"/>
        <v>福岡県-久山町</v>
      </c>
      <c r="E1503" s="121">
        <v>1502</v>
      </c>
    </row>
    <row r="1504" spans="1:5">
      <c r="A1504" s="121">
        <v>1503</v>
      </c>
      <c r="B1504" s="121" t="s">
        <v>1770</v>
      </c>
      <c r="C1504" s="121" t="s">
        <v>213</v>
      </c>
      <c r="D1504" s="121" t="str">
        <f t="shared" si="23"/>
        <v>福岡県-粕屋町</v>
      </c>
      <c r="E1504" s="121">
        <v>1503</v>
      </c>
    </row>
    <row r="1505" spans="1:5">
      <c r="A1505" s="121">
        <v>1504</v>
      </c>
      <c r="B1505" s="121" t="s">
        <v>1770</v>
      </c>
      <c r="C1505" s="121" t="s">
        <v>1790</v>
      </c>
      <c r="D1505" s="121" t="str">
        <f t="shared" si="23"/>
        <v>福岡県-芦屋町</v>
      </c>
      <c r="E1505" s="121">
        <v>1504</v>
      </c>
    </row>
    <row r="1506" spans="1:5">
      <c r="A1506" s="121">
        <v>1505</v>
      </c>
      <c r="B1506" s="121" t="s">
        <v>1770</v>
      </c>
      <c r="C1506" s="121" t="s">
        <v>1658</v>
      </c>
      <c r="D1506" s="121" t="str">
        <f t="shared" si="23"/>
        <v>福岡県-水巻町</v>
      </c>
      <c r="E1506" s="121">
        <v>1505</v>
      </c>
    </row>
    <row r="1507" spans="1:5">
      <c r="A1507" s="121">
        <v>1506</v>
      </c>
      <c r="B1507" s="121" t="s">
        <v>1770</v>
      </c>
      <c r="C1507" s="121" t="s">
        <v>1791</v>
      </c>
      <c r="D1507" s="121" t="str">
        <f t="shared" si="23"/>
        <v>福岡県-岡垣町</v>
      </c>
      <c r="E1507" s="121">
        <v>1506</v>
      </c>
    </row>
    <row r="1508" spans="1:5">
      <c r="A1508" s="121">
        <v>1507</v>
      </c>
      <c r="B1508" s="121" t="s">
        <v>1770</v>
      </c>
      <c r="C1508" s="121" t="s">
        <v>972</v>
      </c>
      <c r="D1508" s="121" t="str">
        <f t="shared" si="23"/>
        <v>福岡県-遠賀町</v>
      </c>
      <c r="E1508" s="121">
        <v>1507</v>
      </c>
    </row>
    <row r="1509" spans="1:5">
      <c r="A1509" s="121">
        <v>1508</v>
      </c>
      <c r="B1509" s="121" t="s">
        <v>1770</v>
      </c>
      <c r="C1509" s="121" t="s">
        <v>1319</v>
      </c>
      <c r="D1509" s="121" t="str">
        <f t="shared" si="23"/>
        <v>福岡県-小竹町</v>
      </c>
      <c r="E1509" s="121">
        <v>1508</v>
      </c>
    </row>
    <row r="1510" spans="1:5">
      <c r="A1510" s="121">
        <v>1509</v>
      </c>
      <c r="B1510" s="121" t="s">
        <v>1770</v>
      </c>
      <c r="C1510" s="121" t="s">
        <v>703</v>
      </c>
      <c r="D1510" s="121" t="str">
        <f t="shared" si="23"/>
        <v>福岡県-鞍手町</v>
      </c>
      <c r="E1510" s="121">
        <v>1509</v>
      </c>
    </row>
    <row r="1511" spans="1:5">
      <c r="A1511" s="121">
        <v>1510</v>
      </c>
      <c r="B1511" s="121" t="s">
        <v>1770</v>
      </c>
      <c r="C1511" s="121" t="s">
        <v>1680</v>
      </c>
      <c r="D1511" s="121" t="str">
        <f t="shared" si="23"/>
        <v>福岡県-桂川町</v>
      </c>
      <c r="E1511" s="121">
        <v>1510</v>
      </c>
    </row>
    <row r="1512" spans="1:5">
      <c r="A1512" s="121">
        <v>1511</v>
      </c>
      <c r="B1512" s="121" t="s">
        <v>1770</v>
      </c>
      <c r="C1512" s="121" t="s">
        <v>1792</v>
      </c>
      <c r="D1512" s="121" t="str">
        <f t="shared" si="23"/>
        <v>福岡県-筑前町</v>
      </c>
      <c r="E1512" s="121">
        <v>1511</v>
      </c>
    </row>
    <row r="1513" spans="1:5">
      <c r="A1513" s="121">
        <v>1512</v>
      </c>
      <c r="B1513" s="121" t="s">
        <v>1770</v>
      </c>
      <c r="C1513" s="121" t="s">
        <v>1794</v>
      </c>
      <c r="D1513" s="121" t="str">
        <f t="shared" si="23"/>
        <v>福岡県-東峰村</v>
      </c>
      <c r="E1513" s="121">
        <v>1512</v>
      </c>
    </row>
    <row r="1514" spans="1:5">
      <c r="A1514" s="121">
        <v>1513</v>
      </c>
      <c r="B1514" s="121" t="s">
        <v>1770</v>
      </c>
      <c r="C1514" s="121" t="s">
        <v>1795</v>
      </c>
      <c r="D1514" s="121" t="str">
        <f t="shared" si="23"/>
        <v>福岡県-大刀洗町</v>
      </c>
      <c r="E1514" s="121">
        <v>1513</v>
      </c>
    </row>
    <row r="1515" spans="1:5">
      <c r="A1515" s="121">
        <v>1514</v>
      </c>
      <c r="B1515" s="121" t="s">
        <v>1770</v>
      </c>
      <c r="C1515" s="121" t="s">
        <v>1796</v>
      </c>
      <c r="D1515" s="121" t="str">
        <f t="shared" si="23"/>
        <v>福岡県-大木町</v>
      </c>
      <c r="E1515" s="121">
        <v>1514</v>
      </c>
    </row>
    <row r="1516" spans="1:5">
      <c r="A1516" s="121">
        <v>1515</v>
      </c>
      <c r="B1516" s="121" t="s">
        <v>1770</v>
      </c>
      <c r="C1516" s="121" t="s">
        <v>1603</v>
      </c>
      <c r="D1516" s="121" t="str">
        <f t="shared" si="23"/>
        <v>福岡県-広川町</v>
      </c>
      <c r="E1516" s="121">
        <v>1515</v>
      </c>
    </row>
    <row r="1517" spans="1:5">
      <c r="A1517" s="121">
        <v>1516</v>
      </c>
      <c r="B1517" s="121" t="s">
        <v>1770</v>
      </c>
      <c r="C1517" s="121" t="s">
        <v>1798</v>
      </c>
      <c r="D1517" s="121" t="str">
        <f t="shared" si="23"/>
        <v>福岡県-香春町</v>
      </c>
      <c r="E1517" s="121">
        <v>1516</v>
      </c>
    </row>
    <row r="1518" spans="1:5">
      <c r="A1518" s="121">
        <v>1517</v>
      </c>
      <c r="B1518" s="121" t="s">
        <v>1770</v>
      </c>
      <c r="C1518" s="121" t="s">
        <v>766</v>
      </c>
      <c r="D1518" s="121" t="str">
        <f t="shared" si="23"/>
        <v>福岡県-添田町</v>
      </c>
      <c r="E1518" s="121">
        <v>1517</v>
      </c>
    </row>
    <row r="1519" spans="1:5">
      <c r="A1519" s="121">
        <v>1518</v>
      </c>
      <c r="B1519" s="121" t="s">
        <v>1770</v>
      </c>
      <c r="C1519" s="121" t="s">
        <v>1799</v>
      </c>
      <c r="D1519" s="121" t="str">
        <f t="shared" si="23"/>
        <v>福岡県-糸田町</v>
      </c>
      <c r="E1519" s="121">
        <v>1518</v>
      </c>
    </row>
    <row r="1520" spans="1:5">
      <c r="A1520" s="121">
        <v>1519</v>
      </c>
      <c r="B1520" s="121" t="s">
        <v>1770</v>
      </c>
      <c r="C1520" s="121" t="s">
        <v>714</v>
      </c>
      <c r="D1520" s="121" t="str">
        <f t="shared" si="23"/>
        <v>福岡県-川崎町</v>
      </c>
      <c r="E1520" s="121">
        <v>1519</v>
      </c>
    </row>
    <row r="1521" spans="1:5">
      <c r="A1521" s="121">
        <v>1520</v>
      </c>
      <c r="B1521" s="121" t="s">
        <v>1770</v>
      </c>
      <c r="C1521" s="121" t="s">
        <v>1800</v>
      </c>
      <c r="D1521" s="121" t="str">
        <f t="shared" si="23"/>
        <v>福岡県-大任町</v>
      </c>
      <c r="E1521" s="121">
        <v>1520</v>
      </c>
    </row>
    <row r="1522" spans="1:5">
      <c r="A1522" s="121">
        <v>1521</v>
      </c>
      <c r="B1522" s="121" t="s">
        <v>1770</v>
      </c>
      <c r="C1522" s="121" t="s">
        <v>1803</v>
      </c>
      <c r="D1522" s="121" t="str">
        <f t="shared" si="23"/>
        <v>福岡県-赤村</v>
      </c>
      <c r="E1522" s="121">
        <v>1521</v>
      </c>
    </row>
    <row r="1523" spans="1:5">
      <c r="A1523" s="121">
        <v>1522</v>
      </c>
      <c r="B1523" s="121" t="s">
        <v>1770</v>
      </c>
      <c r="C1523" s="121" t="s">
        <v>14</v>
      </c>
      <c r="D1523" s="121" t="str">
        <f t="shared" si="23"/>
        <v>福岡県-福智町</v>
      </c>
      <c r="E1523" s="121">
        <v>1522</v>
      </c>
    </row>
    <row r="1524" spans="1:5">
      <c r="A1524" s="121">
        <v>1523</v>
      </c>
      <c r="B1524" s="121" t="s">
        <v>1770</v>
      </c>
      <c r="C1524" s="121" t="s">
        <v>857</v>
      </c>
      <c r="D1524" s="121" t="str">
        <f t="shared" si="23"/>
        <v>福岡県-苅田町</v>
      </c>
      <c r="E1524" s="121">
        <v>1523</v>
      </c>
    </row>
    <row r="1525" spans="1:5">
      <c r="A1525" s="121">
        <v>1524</v>
      </c>
      <c r="B1525" s="121" t="s">
        <v>1770</v>
      </c>
      <c r="C1525" s="121" t="s">
        <v>1804</v>
      </c>
      <c r="D1525" s="121" t="str">
        <f t="shared" si="23"/>
        <v>福岡県-みやこ町</v>
      </c>
      <c r="E1525" s="121">
        <v>1524</v>
      </c>
    </row>
    <row r="1526" spans="1:5">
      <c r="A1526" s="121">
        <v>1525</v>
      </c>
      <c r="B1526" s="121" t="s">
        <v>1770</v>
      </c>
      <c r="C1526" s="121" t="s">
        <v>576</v>
      </c>
      <c r="D1526" s="121" t="str">
        <f t="shared" si="23"/>
        <v>福岡県-吉富町</v>
      </c>
      <c r="E1526" s="121">
        <v>1525</v>
      </c>
    </row>
    <row r="1527" spans="1:5">
      <c r="A1527" s="121">
        <v>1526</v>
      </c>
      <c r="B1527" s="121" t="s">
        <v>1770</v>
      </c>
      <c r="C1527" s="121" t="s">
        <v>1806</v>
      </c>
      <c r="D1527" s="121" t="str">
        <f t="shared" si="23"/>
        <v>福岡県-上毛町</v>
      </c>
      <c r="E1527" s="121">
        <v>1526</v>
      </c>
    </row>
    <row r="1528" spans="1:5">
      <c r="A1528" s="121">
        <v>1527</v>
      </c>
      <c r="B1528" s="121" t="s">
        <v>1770</v>
      </c>
      <c r="C1528" s="121" t="s">
        <v>1809</v>
      </c>
      <c r="D1528" s="121" t="str">
        <f t="shared" si="23"/>
        <v>福岡県-築上町</v>
      </c>
      <c r="E1528" s="121">
        <v>1527</v>
      </c>
    </row>
    <row r="1529" spans="1:5">
      <c r="A1529" s="121">
        <v>1528</v>
      </c>
      <c r="B1529" s="121" t="s">
        <v>1810</v>
      </c>
      <c r="C1529" s="121" t="s">
        <v>1585</v>
      </c>
      <c r="D1529" s="121" t="str">
        <f t="shared" si="23"/>
        <v>佐賀県-佐賀市</v>
      </c>
      <c r="E1529" s="121">
        <v>1528</v>
      </c>
    </row>
    <row r="1530" spans="1:5">
      <c r="A1530" s="121">
        <v>1529</v>
      </c>
      <c r="B1530" s="121" t="s">
        <v>1810</v>
      </c>
      <c r="C1530" s="121" t="s">
        <v>1811</v>
      </c>
      <c r="D1530" s="121" t="str">
        <f t="shared" si="23"/>
        <v>佐賀県-唐津市</v>
      </c>
      <c r="E1530" s="121">
        <v>1529</v>
      </c>
    </row>
    <row r="1531" spans="1:5">
      <c r="A1531" s="121">
        <v>1530</v>
      </c>
      <c r="B1531" s="121" t="s">
        <v>1810</v>
      </c>
      <c r="C1531" s="121" t="s">
        <v>1812</v>
      </c>
      <c r="D1531" s="121" t="str">
        <f t="shared" si="23"/>
        <v>佐賀県-鳥栖市</v>
      </c>
      <c r="E1531" s="121">
        <v>1530</v>
      </c>
    </row>
    <row r="1532" spans="1:5">
      <c r="A1532" s="121">
        <v>1531</v>
      </c>
      <c r="B1532" s="121" t="s">
        <v>1810</v>
      </c>
      <c r="C1532" s="121" t="s">
        <v>1813</v>
      </c>
      <c r="D1532" s="121" t="str">
        <f t="shared" si="23"/>
        <v>佐賀県-多久市</v>
      </c>
      <c r="E1532" s="121">
        <v>1531</v>
      </c>
    </row>
    <row r="1533" spans="1:5">
      <c r="A1533" s="121">
        <v>1532</v>
      </c>
      <c r="B1533" s="121" t="s">
        <v>1810</v>
      </c>
      <c r="C1533" s="121" t="s">
        <v>1814</v>
      </c>
      <c r="D1533" s="121" t="str">
        <f t="shared" si="23"/>
        <v>佐賀県-伊万里市</v>
      </c>
      <c r="E1533" s="121">
        <v>1532</v>
      </c>
    </row>
    <row r="1534" spans="1:5">
      <c r="A1534" s="121">
        <v>1533</v>
      </c>
      <c r="B1534" s="121" t="s">
        <v>1810</v>
      </c>
      <c r="C1534" s="121" t="s">
        <v>907</v>
      </c>
      <c r="D1534" s="121" t="str">
        <f t="shared" si="23"/>
        <v>佐賀県-武雄市</v>
      </c>
      <c r="E1534" s="121">
        <v>1533</v>
      </c>
    </row>
    <row r="1535" spans="1:5">
      <c r="A1535" s="121">
        <v>1534</v>
      </c>
      <c r="B1535" s="121" t="s">
        <v>1810</v>
      </c>
      <c r="C1535" s="121" t="s">
        <v>1815</v>
      </c>
      <c r="D1535" s="121" t="str">
        <f t="shared" si="23"/>
        <v>佐賀県-鹿島市</v>
      </c>
      <c r="E1535" s="121">
        <v>1534</v>
      </c>
    </row>
    <row r="1536" spans="1:5">
      <c r="A1536" s="121">
        <v>1535</v>
      </c>
      <c r="B1536" s="121" t="s">
        <v>1810</v>
      </c>
      <c r="C1536" s="121" t="s">
        <v>1816</v>
      </c>
      <c r="D1536" s="121" t="str">
        <f t="shared" si="23"/>
        <v>佐賀県-小城市</v>
      </c>
      <c r="E1536" s="121">
        <v>1535</v>
      </c>
    </row>
    <row r="1537" spans="1:5">
      <c r="A1537" s="121">
        <v>1536</v>
      </c>
      <c r="B1537" s="121" t="s">
        <v>1810</v>
      </c>
      <c r="C1537" s="121" t="s">
        <v>1817</v>
      </c>
      <c r="D1537" s="121" t="str">
        <f t="shared" si="23"/>
        <v>佐賀県-嬉野市</v>
      </c>
      <c r="E1537" s="121">
        <v>1536</v>
      </c>
    </row>
    <row r="1538" spans="1:5">
      <c r="A1538" s="121">
        <v>1537</v>
      </c>
      <c r="B1538" s="121" t="s">
        <v>1810</v>
      </c>
      <c r="C1538" s="121" t="s">
        <v>1264</v>
      </c>
      <c r="D1538" s="121" t="str">
        <f t="shared" ref="D1538:D1601" si="24">B1538&amp;"-"&amp;C1538</f>
        <v>佐賀県-神埼市</v>
      </c>
      <c r="E1538" s="121">
        <v>1537</v>
      </c>
    </row>
    <row r="1539" spans="1:5">
      <c r="A1539" s="121">
        <v>1538</v>
      </c>
      <c r="B1539" s="121" t="s">
        <v>1810</v>
      </c>
      <c r="C1539" s="121" t="s">
        <v>838</v>
      </c>
      <c r="D1539" s="121" t="str">
        <f t="shared" si="24"/>
        <v>佐賀県-吉野ヶ里町</v>
      </c>
      <c r="E1539" s="121">
        <v>1538</v>
      </c>
    </row>
    <row r="1540" spans="1:5">
      <c r="A1540" s="121">
        <v>1539</v>
      </c>
      <c r="B1540" s="121" t="s">
        <v>1810</v>
      </c>
      <c r="C1540" s="121" t="s">
        <v>1131</v>
      </c>
      <c r="D1540" s="121" t="str">
        <f t="shared" si="24"/>
        <v>佐賀県-基山町</v>
      </c>
      <c r="E1540" s="121">
        <v>1539</v>
      </c>
    </row>
    <row r="1541" spans="1:5">
      <c r="A1541" s="121">
        <v>1540</v>
      </c>
      <c r="B1541" s="121" t="s">
        <v>1810</v>
      </c>
      <c r="C1541" s="121" t="s">
        <v>593</v>
      </c>
      <c r="D1541" s="121" t="str">
        <f t="shared" si="24"/>
        <v>佐賀県-上峰町</v>
      </c>
      <c r="E1541" s="121">
        <v>1540</v>
      </c>
    </row>
    <row r="1542" spans="1:5">
      <c r="A1542" s="121">
        <v>1541</v>
      </c>
      <c r="B1542" s="121" t="s">
        <v>1810</v>
      </c>
      <c r="C1542" s="121" t="s">
        <v>1433</v>
      </c>
      <c r="D1542" s="121" t="str">
        <f t="shared" si="24"/>
        <v>佐賀県-みやき町</v>
      </c>
      <c r="E1542" s="121">
        <v>1541</v>
      </c>
    </row>
    <row r="1543" spans="1:5">
      <c r="A1543" s="121">
        <v>1542</v>
      </c>
      <c r="B1543" s="121" t="s">
        <v>1810</v>
      </c>
      <c r="C1543" s="121" t="s">
        <v>1819</v>
      </c>
      <c r="D1543" s="121" t="str">
        <f t="shared" si="24"/>
        <v>佐賀県-玄海町</v>
      </c>
      <c r="E1543" s="121">
        <v>1542</v>
      </c>
    </row>
    <row r="1544" spans="1:5">
      <c r="A1544" s="121">
        <v>1543</v>
      </c>
      <c r="B1544" s="121" t="s">
        <v>1810</v>
      </c>
      <c r="C1544" s="121" t="s">
        <v>1194</v>
      </c>
      <c r="D1544" s="121" t="str">
        <f t="shared" si="24"/>
        <v>佐賀県-有田町</v>
      </c>
      <c r="E1544" s="121">
        <v>1543</v>
      </c>
    </row>
    <row r="1545" spans="1:5">
      <c r="A1545" s="121">
        <v>1544</v>
      </c>
      <c r="B1545" s="121" t="s">
        <v>1810</v>
      </c>
      <c r="C1545" s="121" t="s">
        <v>202</v>
      </c>
      <c r="D1545" s="121" t="str">
        <f t="shared" si="24"/>
        <v>佐賀県-大町町</v>
      </c>
      <c r="E1545" s="121">
        <v>1544</v>
      </c>
    </row>
    <row r="1546" spans="1:5">
      <c r="A1546" s="121">
        <v>1545</v>
      </c>
      <c r="B1546" s="121" t="s">
        <v>1810</v>
      </c>
      <c r="C1546" s="121" t="s">
        <v>1820</v>
      </c>
      <c r="D1546" s="121" t="str">
        <f t="shared" si="24"/>
        <v>佐賀県-江北町</v>
      </c>
      <c r="E1546" s="121">
        <v>1545</v>
      </c>
    </row>
    <row r="1547" spans="1:5">
      <c r="A1547" s="121">
        <v>1546</v>
      </c>
      <c r="B1547" s="121" t="s">
        <v>1810</v>
      </c>
      <c r="C1547" s="121" t="s">
        <v>918</v>
      </c>
      <c r="D1547" s="121" t="str">
        <f t="shared" si="24"/>
        <v>佐賀県-白石町</v>
      </c>
      <c r="E1547" s="121">
        <v>1546</v>
      </c>
    </row>
    <row r="1548" spans="1:5">
      <c r="A1548" s="121">
        <v>1547</v>
      </c>
      <c r="B1548" s="121" t="s">
        <v>1810</v>
      </c>
      <c r="C1548" s="121" t="s">
        <v>29</v>
      </c>
      <c r="D1548" s="121" t="str">
        <f t="shared" si="24"/>
        <v>佐賀県-太良町</v>
      </c>
      <c r="E1548" s="121">
        <v>1547</v>
      </c>
    </row>
    <row r="1549" spans="1:5">
      <c r="A1549" s="121">
        <v>1548</v>
      </c>
      <c r="B1549" s="121" t="s">
        <v>1694</v>
      </c>
      <c r="C1549" s="121" t="s">
        <v>381</v>
      </c>
      <c r="D1549" s="121" t="str">
        <f t="shared" si="24"/>
        <v>長崎県-長崎市</v>
      </c>
      <c r="E1549" s="121">
        <v>1548</v>
      </c>
    </row>
    <row r="1550" spans="1:5">
      <c r="A1550" s="121">
        <v>1549</v>
      </c>
      <c r="B1550" s="121" t="s">
        <v>1694</v>
      </c>
      <c r="C1550" s="121" t="s">
        <v>1821</v>
      </c>
      <c r="D1550" s="121" t="str">
        <f t="shared" si="24"/>
        <v>長崎県-佐世保市</v>
      </c>
      <c r="E1550" s="121">
        <v>1549</v>
      </c>
    </row>
    <row r="1551" spans="1:5">
      <c r="A1551" s="121">
        <v>1550</v>
      </c>
      <c r="B1551" s="121" t="s">
        <v>1694</v>
      </c>
      <c r="C1551" s="121" t="s">
        <v>1504</v>
      </c>
      <c r="D1551" s="121" t="str">
        <f t="shared" si="24"/>
        <v>長崎県-島原市</v>
      </c>
      <c r="E1551" s="121">
        <v>1550</v>
      </c>
    </row>
    <row r="1552" spans="1:5">
      <c r="A1552" s="121">
        <v>1551</v>
      </c>
      <c r="B1552" s="121" t="s">
        <v>1694</v>
      </c>
      <c r="C1552" s="121" t="s">
        <v>1620</v>
      </c>
      <c r="D1552" s="121" t="str">
        <f t="shared" si="24"/>
        <v>長崎県-諫早市</v>
      </c>
      <c r="E1552" s="121">
        <v>1551</v>
      </c>
    </row>
    <row r="1553" spans="1:5">
      <c r="A1553" s="121">
        <v>1552</v>
      </c>
      <c r="B1553" s="121" t="s">
        <v>1694</v>
      </c>
      <c r="C1553" s="121" t="s">
        <v>1822</v>
      </c>
      <c r="D1553" s="121" t="str">
        <f t="shared" si="24"/>
        <v>長崎県-大村市</v>
      </c>
      <c r="E1553" s="121">
        <v>1552</v>
      </c>
    </row>
    <row r="1554" spans="1:5">
      <c r="A1554" s="121">
        <v>1553</v>
      </c>
      <c r="B1554" s="121" t="s">
        <v>1694</v>
      </c>
      <c r="C1554" s="121" t="s">
        <v>582</v>
      </c>
      <c r="D1554" s="121" t="str">
        <f t="shared" si="24"/>
        <v>長崎県-平戸市</v>
      </c>
      <c r="E1554" s="121">
        <v>1553</v>
      </c>
    </row>
    <row r="1555" spans="1:5">
      <c r="A1555" s="121">
        <v>1554</v>
      </c>
      <c r="B1555" s="121" t="s">
        <v>1694</v>
      </c>
      <c r="C1555" s="121" t="s">
        <v>1825</v>
      </c>
      <c r="D1555" s="121" t="str">
        <f t="shared" si="24"/>
        <v>長崎県-松浦市</v>
      </c>
      <c r="E1555" s="121">
        <v>1554</v>
      </c>
    </row>
    <row r="1556" spans="1:5">
      <c r="A1556" s="121">
        <v>1555</v>
      </c>
      <c r="B1556" s="121" t="s">
        <v>1694</v>
      </c>
      <c r="C1556" s="121" t="s">
        <v>1826</v>
      </c>
      <c r="D1556" s="121" t="str">
        <f t="shared" si="24"/>
        <v>長崎県-対馬市</v>
      </c>
      <c r="E1556" s="121">
        <v>1555</v>
      </c>
    </row>
    <row r="1557" spans="1:5">
      <c r="A1557" s="121">
        <v>1556</v>
      </c>
      <c r="B1557" s="121" t="s">
        <v>1694</v>
      </c>
      <c r="C1557" s="121" t="s">
        <v>469</v>
      </c>
      <c r="D1557" s="121" t="str">
        <f t="shared" si="24"/>
        <v>長崎県-壱岐市</v>
      </c>
      <c r="E1557" s="121">
        <v>1556</v>
      </c>
    </row>
    <row r="1558" spans="1:5">
      <c r="A1558" s="121">
        <v>1557</v>
      </c>
      <c r="B1558" s="121" t="s">
        <v>1694</v>
      </c>
      <c r="C1558" s="121" t="s">
        <v>997</v>
      </c>
      <c r="D1558" s="121" t="str">
        <f t="shared" si="24"/>
        <v>長崎県-五島市</v>
      </c>
      <c r="E1558" s="121">
        <v>1557</v>
      </c>
    </row>
    <row r="1559" spans="1:5">
      <c r="A1559" s="121">
        <v>1558</v>
      </c>
      <c r="B1559" s="121" t="s">
        <v>1694</v>
      </c>
      <c r="C1559" s="121" t="s">
        <v>1456</v>
      </c>
      <c r="D1559" s="121" t="str">
        <f t="shared" si="24"/>
        <v>長崎県-西海市</v>
      </c>
      <c r="E1559" s="121">
        <v>1558</v>
      </c>
    </row>
    <row r="1560" spans="1:5">
      <c r="A1560" s="121">
        <v>1559</v>
      </c>
      <c r="B1560" s="121" t="s">
        <v>1694</v>
      </c>
      <c r="C1560" s="121" t="s">
        <v>852</v>
      </c>
      <c r="D1560" s="121" t="str">
        <f t="shared" si="24"/>
        <v>長崎県-雲仙市</v>
      </c>
      <c r="E1560" s="121">
        <v>1559</v>
      </c>
    </row>
    <row r="1561" spans="1:5">
      <c r="A1561" s="121">
        <v>1560</v>
      </c>
      <c r="B1561" s="121" t="s">
        <v>1694</v>
      </c>
      <c r="C1561" s="121" t="s">
        <v>1732</v>
      </c>
      <c r="D1561" s="121" t="str">
        <f t="shared" si="24"/>
        <v>長崎県-南島原市</v>
      </c>
      <c r="E1561" s="121">
        <v>1560</v>
      </c>
    </row>
    <row r="1562" spans="1:5">
      <c r="A1562" s="121">
        <v>1561</v>
      </c>
      <c r="B1562" s="121" t="s">
        <v>1694</v>
      </c>
      <c r="C1562" s="121" t="s">
        <v>1691</v>
      </c>
      <c r="D1562" s="121" t="str">
        <f t="shared" si="24"/>
        <v>長崎県-長与町</v>
      </c>
      <c r="E1562" s="121">
        <v>1561</v>
      </c>
    </row>
    <row r="1563" spans="1:5">
      <c r="A1563" s="121">
        <v>1562</v>
      </c>
      <c r="B1563" s="121" t="s">
        <v>1694</v>
      </c>
      <c r="C1563" s="121" t="s">
        <v>1827</v>
      </c>
      <c r="D1563" s="121" t="str">
        <f t="shared" si="24"/>
        <v>長崎県-時津町</v>
      </c>
      <c r="E1563" s="121">
        <v>1562</v>
      </c>
    </row>
    <row r="1564" spans="1:5">
      <c r="A1564" s="121">
        <v>1563</v>
      </c>
      <c r="B1564" s="121" t="s">
        <v>1694</v>
      </c>
      <c r="C1564" s="121" t="s">
        <v>1829</v>
      </c>
      <c r="D1564" s="121" t="str">
        <f t="shared" si="24"/>
        <v>長崎県-東彼杵町</v>
      </c>
      <c r="E1564" s="121">
        <v>1563</v>
      </c>
    </row>
    <row r="1565" spans="1:5">
      <c r="A1565" s="121">
        <v>1564</v>
      </c>
      <c r="B1565" s="121" t="s">
        <v>1694</v>
      </c>
      <c r="C1565" s="121" t="s">
        <v>1830</v>
      </c>
      <c r="D1565" s="121" t="str">
        <f t="shared" si="24"/>
        <v>長崎県-川棚町</v>
      </c>
      <c r="E1565" s="121">
        <v>1564</v>
      </c>
    </row>
    <row r="1566" spans="1:5">
      <c r="A1566" s="121">
        <v>1565</v>
      </c>
      <c r="B1566" s="121" t="s">
        <v>1694</v>
      </c>
      <c r="C1566" s="121" t="s">
        <v>1831</v>
      </c>
      <c r="D1566" s="121" t="str">
        <f t="shared" si="24"/>
        <v>長崎県-波佐見町</v>
      </c>
      <c r="E1566" s="121">
        <v>1565</v>
      </c>
    </row>
    <row r="1567" spans="1:5">
      <c r="A1567" s="121">
        <v>1566</v>
      </c>
      <c r="B1567" s="121" t="s">
        <v>1694</v>
      </c>
      <c r="C1567" s="121" t="s">
        <v>1833</v>
      </c>
      <c r="D1567" s="121" t="str">
        <f t="shared" si="24"/>
        <v>長崎県-小値賀町</v>
      </c>
      <c r="E1567" s="121">
        <v>1566</v>
      </c>
    </row>
    <row r="1568" spans="1:5">
      <c r="A1568" s="121">
        <v>1567</v>
      </c>
      <c r="B1568" s="121" t="s">
        <v>1694</v>
      </c>
      <c r="C1568" s="121" t="s">
        <v>398</v>
      </c>
      <c r="D1568" s="121" t="str">
        <f t="shared" si="24"/>
        <v>長崎県-佐々町</v>
      </c>
      <c r="E1568" s="121">
        <v>1567</v>
      </c>
    </row>
    <row r="1569" spans="1:5">
      <c r="A1569" s="121">
        <v>1568</v>
      </c>
      <c r="B1569" s="121" t="s">
        <v>1694</v>
      </c>
      <c r="C1569" s="121" t="s">
        <v>968</v>
      </c>
      <c r="D1569" s="121" t="str">
        <f t="shared" si="24"/>
        <v>長崎県-新上五島町</v>
      </c>
      <c r="E1569" s="121">
        <v>1568</v>
      </c>
    </row>
    <row r="1570" spans="1:5">
      <c r="A1570" s="121">
        <v>1569</v>
      </c>
      <c r="B1570" s="121" t="s">
        <v>1403</v>
      </c>
      <c r="C1570" s="121" t="s">
        <v>1834</v>
      </c>
      <c r="D1570" s="121" t="str">
        <f t="shared" si="24"/>
        <v>熊本県-熊本市</v>
      </c>
      <c r="E1570" s="121">
        <v>1569</v>
      </c>
    </row>
    <row r="1571" spans="1:5">
      <c r="A1571" s="121">
        <v>1570</v>
      </c>
      <c r="B1571" s="121" t="s">
        <v>1403</v>
      </c>
      <c r="C1571" s="121" t="s">
        <v>1835</v>
      </c>
      <c r="D1571" s="121" t="str">
        <f t="shared" si="24"/>
        <v>熊本県-八代市</v>
      </c>
      <c r="E1571" s="121">
        <v>1570</v>
      </c>
    </row>
    <row r="1572" spans="1:5">
      <c r="A1572" s="121">
        <v>1571</v>
      </c>
      <c r="B1572" s="121" t="s">
        <v>1403</v>
      </c>
      <c r="C1572" s="121" t="s">
        <v>1808</v>
      </c>
      <c r="D1572" s="121" t="str">
        <f t="shared" si="24"/>
        <v>熊本県-人吉市</v>
      </c>
      <c r="E1572" s="121">
        <v>1571</v>
      </c>
    </row>
    <row r="1573" spans="1:5">
      <c r="A1573" s="121">
        <v>1572</v>
      </c>
      <c r="B1573" s="121" t="s">
        <v>1403</v>
      </c>
      <c r="C1573" s="121" t="s">
        <v>1836</v>
      </c>
      <c r="D1573" s="121" t="str">
        <f t="shared" si="24"/>
        <v>熊本県-荒尾市</v>
      </c>
      <c r="E1573" s="121">
        <v>1572</v>
      </c>
    </row>
    <row r="1574" spans="1:5">
      <c r="A1574" s="121">
        <v>1573</v>
      </c>
      <c r="B1574" s="121" t="s">
        <v>1403</v>
      </c>
      <c r="C1574" s="121" t="s">
        <v>1837</v>
      </c>
      <c r="D1574" s="121" t="str">
        <f t="shared" si="24"/>
        <v>熊本県-水俣市</v>
      </c>
      <c r="E1574" s="121">
        <v>1573</v>
      </c>
    </row>
    <row r="1575" spans="1:5">
      <c r="A1575" s="121">
        <v>1574</v>
      </c>
      <c r="B1575" s="121" t="s">
        <v>1403</v>
      </c>
      <c r="C1575" s="121" t="s">
        <v>1838</v>
      </c>
      <c r="D1575" s="121" t="str">
        <f t="shared" si="24"/>
        <v>熊本県-玉名市</v>
      </c>
      <c r="E1575" s="121">
        <v>1574</v>
      </c>
    </row>
    <row r="1576" spans="1:5">
      <c r="A1576" s="121">
        <v>1575</v>
      </c>
      <c r="B1576" s="121" t="s">
        <v>1403</v>
      </c>
      <c r="C1576" s="121" t="s">
        <v>177</v>
      </c>
      <c r="D1576" s="121" t="str">
        <f t="shared" si="24"/>
        <v>熊本県-山鹿市</v>
      </c>
      <c r="E1576" s="121">
        <v>1575</v>
      </c>
    </row>
    <row r="1577" spans="1:5">
      <c r="A1577" s="121">
        <v>1576</v>
      </c>
      <c r="B1577" s="121" t="s">
        <v>1403</v>
      </c>
      <c r="C1577" s="121" t="s">
        <v>1839</v>
      </c>
      <c r="D1577" s="121" t="str">
        <f t="shared" si="24"/>
        <v>熊本県-菊池市</v>
      </c>
      <c r="E1577" s="121">
        <v>1576</v>
      </c>
    </row>
    <row r="1578" spans="1:5">
      <c r="A1578" s="121">
        <v>1577</v>
      </c>
      <c r="B1578" s="121" t="s">
        <v>1403</v>
      </c>
      <c r="C1578" s="121" t="s">
        <v>1020</v>
      </c>
      <c r="D1578" s="121" t="str">
        <f t="shared" si="24"/>
        <v>熊本県-宇土市</v>
      </c>
      <c r="E1578" s="121">
        <v>1577</v>
      </c>
    </row>
    <row r="1579" spans="1:5">
      <c r="A1579" s="121">
        <v>1578</v>
      </c>
      <c r="B1579" s="121" t="s">
        <v>1403</v>
      </c>
      <c r="C1579" s="121" t="s">
        <v>1745</v>
      </c>
      <c r="D1579" s="121" t="str">
        <f t="shared" si="24"/>
        <v>熊本県-上天草市</v>
      </c>
      <c r="E1579" s="121">
        <v>1578</v>
      </c>
    </row>
    <row r="1580" spans="1:5">
      <c r="A1580" s="121">
        <v>1579</v>
      </c>
      <c r="B1580" s="121" t="s">
        <v>1403</v>
      </c>
      <c r="C1580" s="121" t="s">
        <v>1840</v>
      </c>
      <c r="D1580" s="121" t="str">
        <f t="shared" si="24"/>
        <v>熊本県-宇城市</v>
      </c>
      <c r="E1580" s="121">
        <v>1579</v>
      </c>
    </row>
    <row r="1581" spans="1:5">
      <c r="A1581" s="121">
        <v>1580</v>
      </c>
      <c r="B1581" s="121" t="s">
        <v>1403</v>
      </c>
      <c r="C1581" s="121" t="s">
        <v>769</v>
      </c>
      <c r="D1581" s="121" t="str">
        <f t="shared" si="24"/>
        <v>熊本県-阿蘇市</v>
      </c>
      <c r="E1581" s="121">
        <v>1580</v>
      </c>
    </row>
    <row r="1582" spans="1:5">
      <c r="A1582" s="121">
        <v>1581</v>
      </c>
      <c r="B1582" s="121" t="s">
        <v>1403</v>
      </c>
      <c r="C1582" s="121" t="s">
        <v>550</v>
      </c>
      <c r="D1582" s="121" t="str">
        <f t="shared" si="24"/>
        <v>熊本県-天草市</v>
      </c>
      <c r="E1582" s="121">
        <v>1581</v>
      </c>
    </row>
    <row r="1583" spans="1:5">
      <c r="A1583" s="121">
        <v>1582</v>
      </c>
      <c r="B1583" s="121" t="s">
        <v>1403</v>
      </c>
      <c r="C1583" s="121" t="s">
        <v>1841</v>
      </c>
      <c r="D1583" s="121" t="str">
        <f t="shared" si="24"/>
        <v>熊本県-合志市</v>
      </c>
      <c r="E1583" s="121">
        <v>1582</v>
      </c>
    </row>
    <row r="1584" spans="1:5">
      <c r="A1584" s="121">
        <v>1583</v>
      </c>
      <c r="B1584" s="121" t="s">
        <v>1403</v>
      </c>
      <c r="C1584" s="121" t="s">
        <v>741</v>
      </c>
      <c r="D1584" s="121" t="str">
        <f t="shared" si="24"/>
        <v>熊本県-美里町</v>
      </c>
      <c r="E1584" s="121">
        <v>1583</v>
      </c>
    </row>
    <row r="1585" spans="1:5">
      <c r="A1585" s="121">
        <v>1584</v>
      </c>
      <c r="B1585" s="121" t="s">
        <v>1403</v>
      </c>
      <c r="C1585" s="121" t="s">
        <v>1842</v>
      </c>
      <c r="D1585" s="121" t="str">
        <f t="shared" si="24"/>
        <v>熊本県-玉東町</v>
      </c>
      <c r="E1585" s="121">
        <v>1584</v>
      </c>
    </row>
    <row r="1586" spans="1:5">
      <c r="A1586" s="121">
        <v>1585</v>
      </c>
      <c r="B1586" s="121" t="s">
        <v>1403</v>
      </c>
      <c r="C1586" s="121" t="s">
        <v>1479</v>
      </c>
      <c r="D1586" s="121" t="str">
        <f t="shared" si="24"/>
        <v>熊本県-南関町</v>
      </c>
      <c r="E1586" s="121">
        <v>1585</v>
      </c>
    </row>
    <row r="1587" spans="1:5">
      <c r="A1587" s="121">
        <v>1586</v>
      </c>
      <c r="B1587" s="121" t="s">
        <v>1403</v>
      </c>
      <c r="C1587" s="121" t="s">
        <v>1579</v>
      </c>
      <c r="D1587" s="121" t="str">
        <f t="shared" si="24"/>
        <v>熊本県-長洲町</v>
      </c>
      <c r="E1587" s="121">
        <v>1586</v>
      </c>
    </row>
    <row r="1588" spans="1:5">
      <c r="A1588" s="121">
        <v>1587</v>
      </c>
      <c r="B1588" s="121" t="s">
        <v>1403</v>
      </c>
      <c r="C1588" s="121" t="s">
        <v>1818</v>
      </c>
      <c r="D1588" s="121" t="str">
        <f t="shared" si="24"/>
        <v>熊本県-和水町</v>
      </c>
      <c r="E1588" s="121">
        <v>1587</v>
      </c>
    </row>
    <row r="1589" spans="1:5">
      <c r="A1589" s="121">
        <v>1588</v>
      </c>
      <c r="B1589" s="121" t="s">
        <v>1403</v>
      </c>
      <c r="C1589" s="121" t="s">
        <v>260</v>
      </c>
      <c r="D1589" s="121" t="str">
        <f t="shared" si="24"/>
        <v>熊本県-大津町</v>
      </c>
      <c r="E1589" s="121">
        <v>1588</v>
      </c>
    </row>
    <row r="1590" spans="1:5">
      <c r="A1590" s="121">
        <v>1589</v>
      </c>
      <c r="B1590" s="121" t="s">
        <v>1403</v>
      </c>
      <c r="C1590" s="121" t="s">
        <v>1843</v>
      </c>
      <c r="D1590" s="121" t="str">
        <f t="shared" si="24"/>
        <v>熊本県-菊陽町</v>
      </c>
      <c r="E1590" s="121">
        <v>1589</v>
      </c>
    </row>
    <row r="1591" spans="1:5">
      <c r="A1591" s="121">
        <v>1590</v>
      </c>
      <c r="B1591" s="121" t="s">
        <v>1403</v>
      </c>
      <c r="C1591" s="121" t="s">
        <v>579</v>
      </c>
      <c r="D1591" s="121" t="str">
        <f t="shared" si="24"/>
        <v>熊本県-南小国町</v>
      </c>
      <c r="E1591" s="121">
        <v>1590</v>
      </c>
    </row>
    <row r="1592" spans="1:5">
      <c r="A1592" s="121">
        <v>1591</v>
      </c>
      <c r="B1592" s="121" t="s">
        <v>1403</v>
      </c>
      <c r="C1592" s="121" t="s">
        <v>718</v>
      </c>
      <c r="D1592" s="121" t="str">
        <f t="shared" si="24"/>
        <v>熊本県-小国町</v>
      </c>
      <c r="E1592" s="121">
        <v>1591</v>
      </c>
    </row>
    <row r="1593" spans="1:5">
      <c r="A1593" s="121">
        <v>1592</v>
      </c>
      <c r="B1593" s="121" t="s">
        <v>1403</v>
      </c>
      <c r="C1593" s="121" t="s">
        <v>1844</v>
      </c>
      <c r="D1593" s="121" t="str">
        <f t="shared" si="24"/>
        <v>熊本県-産山村</v>
      </c>
      <c r="E1593" s="121">
        <v>1592</v>
      </c>
    </row>
    <row r="1594" spans="1:5">
      <c r="A1594" s="121">
        <v>1593</v>
      </c>
      <c r="B1594" s="121" t="s">
        <v>1403</v>
      </c>
      <c r="C1594" s="121" t="s">
        <v>1137</v>
      </c>
      <c r="D1594" s="121" t="str">
        <f t="shared" si="24"/>
        <v>熊本県-高森町</v>
      </c>
      <c r="E1594" s="121">
        <v>1593</v>
      </c>
    </row>
    <row r="1595" spans="1:5">
      <c r="A1595" s="121">
        <v>1594</v>
      </c>
      <c r="B1595" s="121" t="s">
        <v>1403</v>
      </c>
      <c r="C1595" s="121" t="s">
        <v>1845</v>
      </c>
      <c r="D1595" s="121" t="str">
        <f t="shared" si="24"/>
        <v>熊本県-西原村</v>
      </c>
      <c r="E1595" s="121">
        <v>1594</v>
      </c>
    </row>
    <row r="1596" spans="1:5">
      <c r="A1596" s="121">
        <v>1595</v>
      </c>
      <c r="B1596" s="121" t="s">
        <v>1403</v>
      </c>
      <c r="C1596" s="121" t="s">
        <v>1622</v>
      </c>
      <c r="D1596" s="121" t="str">
        <f t="shared" si="24"/>
        <v>熊本県-南阿蘇村</v>
      </c>
      <c r="E1596" s="121">
        <v>1595</v>
      </c>
    </row>
    <row r="1597" spans="1:5">
      <c r="A1597" s="121">
        <v>1596</v>
      </c>
      <c r="B1597" s="121" t="s">
        <v>1403</v>
      </c>
      <c r="C1597" s="121" t="s">
        <v>1846</v>
      </c>
      <c r="D1597" s="121" t="str">
        <f t="shared" si="24"/>
        <v>熊本県-御船町</v>
      </c>
      <c r="E1597" s="121">
        <v>1596</v>
      </c>
    </row>
    <row r="1598" spans="1:5">
      <c r="A1598" s="121">
        <v>1597</v>
      </c>
      <c r="B1598" s="121" t="s">
        <v>1403</v>
      </c>
      <c r="C1598" s="121" t="s">
        <v>1165</v>
      </c>
      <c r="D1598" s="121" t="str">
        <f t="shared" si="24"/>
        <v>熊本県-嘉島町</v>
      </c>
      <c r="E1598" s="121">
        <v>1597</v>
      </c>
    </row>
    <row r="1599" spans="1:5">
      <c r="A1599" s="121">
        <v>1598</v>
      </c>
      <c r="B1599" s="121" t="s">
        <v>1403</v>
      </c>
      <c r="C1599" s="121" t="s">
        <v>1645</v>
      </c>
      <c r="D1599" s="121" t="str">
        <f t="shared" si="24"/>
        <v>熊本県-益城町</v>
      </c>
      <c r="E1599" s="121">
        <v>1598</v>
      </c>
    </row>
    <row r="1600" spans="1:5">
      <c r="A1600" s="121">
        <v>1599</v>
      </c>
      <c r="B1600" s="121" t="s">
        <v>1403</v>
      </c>
      <c r="C1600" s="121" t="s">
        <v>1752</v>
      </c>
      <c r="D1600" s="121" t="str">
        <f t="shared" si="24"/>
        <v>熊本県-甲佐町</v>
      </c>
      <c r="E1600" s="121">
        <v>1599</v>
      </c>
    </row>
    <row r="1601" spans="1:5">
      <c r="A1601" s="121">
        <v>1600</v>
      </c>
      <c r="B1601" s="121" t="s">
        <v>1403</v>
      </c>
      <c r="C1601" s="121" t="s">
        <v>500</v>
      </c>
      <c r="D1601" s="121" t="str">
        <f t="shared" si="24"/>
        <v>熊本県-山都町</v>
      </c>
      <c r="E1601" s="121">
        <v>1600</v>
      </c>
    </row>
    <row r="1602" spans="1:5">
      <c r="A1602" s="121">
        <v>1601</v>
      </c>
      <c r="B1602" s="121" t="s">
        <v>1403</v>
      </c>
      <c r="C1602" s="121" t="s">
        <v>807</v>
      </c>
      <c r="D1602" s="121" t="str">
        <f t="shared" ref="D1602:D1665" si="25">B1602&amp;"-"&amp;C1602</f>
        <v>熊本県-氷川町</v>
      </c>
      <c r="E1602" s="121">
        <v>1601</v>
      </c>
    </row>
    <row r="1603" spans="1:5">
      <c r="A1603" s="121">
        <v>1602</v>
      </c>
      <c r="B1603" s="121" t="s">
        <v>1403</v>
      </c>
      <c r="C1603" s="121" t="s">
        <v>1847</v>
      </c>
      <c r="D1603" s="121" t="str">
        <f t="shared" si="25"/>
        <v>熊本県-芦北町</v>
      </c>
      <c r="E1603" s="121">
        <v>1602</v>
      </c>
    </row>
    <row r="1604" spans="1:5">
      <c r="A1604" s="121">
        <v>1603</v>
      </c>
      <c r="B1604" s="121" t="s">
        <v>1403</v>
      </c>
      <c r="C1604" s="121" t="s">
        <v>1848</v>
      </c>
      <c r="D1604" s="121" t="str">
        <f t="shared" si="25"/>
        <v>熊本県-津奈木町</v>
      </c>
      <c r="E1604" s="121">
        <v>1603</v>
      </c>
    </row>
    <row r="1605" spans="1:5">
      <c r="A1605" s="121">
        <v>1604</v>
      </c>
      <c r="B1605" s="121" t="s">
        <v>1403</v>
      </c>
      <c r="C1605" s="121" t="s">
        <v>1654</v>
      </c>
      <c r="D1605" s="121" t="str">
        <f t="shared" si="25"/>
        <v>熊本県-錦町</v>
      </c>
      <c r="E1605" s="121">
        <v>1604</v>
      </c>
    </row>
    <row r="1606" spans="1:5">
      <c r="A1606" s="121">
        <v>1605</v>
      </c>
      <c r="B1606" s="121" t="s">
        <v>1403</v>
      </c>
      <c r="C1606" s="121" t="s">
        <v>1849</v>
      </c>
      <c r="D1606" s="121" t="str">
        <f t="shared" si="25"/>
        <v>熊本県-多良木町</v>
      </c>
      <c r="E1606" s="121">
        <v>1605</v>
      </c>
    </row>
    <row r="1607" spans="1:5">
      <c r="A1607" s="121">
        <v>1606</v>
      </c>
      <c r="B1607" s="121" t="s">
        <v>1403</v>
      </c>
      <c r="C1607" s="121" t="s">
        <v>1850</v>
      </c>
      <c r="D1607" s="121" t="str">
        <f t="shared" si="25"/>
        <v>熊本県-湯前町</v>
      </c>
      <c r="E1607" s="121">
        <v>1606</v>
      </c>
    </row>
    <row r="1608" spans="1:5">
      <c r="A1608" s="121">
        <v>1607</v>
      </c>
      <c r="B1608" s="121" t="s">
        <v>1403</v>
      </c>
      <c r="C1608" s="121" t="s">
        <v>917</v>
      </c>
      <c r="D1608" s="121" t="str">
        <f t="shared" si="25"/>
        <v>熊本県-水上村</v>
      </c>
      <c r="E1608" s="121">
        <v>1607</v>
      </c>
    </row>
    <row r="1609" spans="1:5">
      <c r="A1609" s="121">
        <v>1608</v>
      </c>
      <c r="B1609" s="121" t="s">
        <v>1403</v>
      </c>
      <c r="C1609" s="121" t="s">
        <v>1853</v>
      </c>
      <c r="D1609" s="121" t="str">
        <f t="shared" si="25"/>
        <v>熊本県-相良村</v>
      </c>
      <c r="E1609" s="121">
        <v>1608</v>
      </c>
    </row>
    <row r="1610" spans="1:5">
      <c r="A1610" s="121">
        <v>1609</v>
      </c>
      <c r="B1610" s="121" t="s">
        <v>1403</v>
      </c>
      <c r="C1610" s="121" t="s">
        <v>495</v>
      </c>
      <c r="D1610" s="121" t="str">
        <f t="shared" si="25"/>
        <v>熊本県-五木村</v>
      </c>
      <c r="E1610" s="121">
        <v>1609</v>
      </c>
    </row>
    <row r="1611" spans="1:5">
      <c r="A1611" s="121">
        <v>1610</v>
      </c>
      <c r="B1611" s="121" t="s">
        <v>1403</v>
      </c>
      <c r="C1611" s="121" t="s">
        <v>1221</v>
      </c>
      <c r="D1611" s="121" t="str">
        <f t="shared" si="25"/>
        <v>熊本県-山江村</v>
      </c>
      <c r="E1611" s="121">
        <v>1610</v>
      </c>
    </row>
    <row r="1612" spans="1:5">
      <c r="A1612" s="121">
        <v>1611</v>
      </c>
      <c r="B1612" s="121" t="s">
        <v>1403</v>
      </c>
      <c r="C1612" s="121" t="s">
        <v>1470</v>
      </c>
      <c r="D1612" s="121" t="str">
        <f t="shared" si="25"/>
        <v>熊本県-球磨村</v>
      </c>
      <c r="E1612" s="121">
        <v>1611</v>
      </c>
    </row>
    <row r="1613" spans="1:5">
      <c r="A1613" s="121">
        <v>1612</v>
      </c>
      <c r="B1613" s="121" t="s">
        <v>1403</v>
      </c>
      <c r="C1613" s="121" t="s">
        <v>40</v>
      </c>
      <c r="D1613" s="121" t="str">
        <f t="shared" si="25"/>
        <v>熊本県-あさぎり町</v>
      </c>
      <c r="E1613" s="121">
        <v>1612</v>
      </c>
    </row>
    <row r="1614" spans="1:5">
      <c r="A1614" s="121">
        <v>1613</v>
      </c>
      <c r="B1614" s="121" t="s">
        <v>1403</v>
      </c>
      <c r="C1614" s="121" t="s">
        <v>1854</v>
      </c>
      <c r="D1614" s="121" t="str">
        <f t="shared" si="25"/>
        <v>熊本県-苓北町</v>
      </c>
      <c r="E1614" s="121">
        <v>1613</v>
      </c>
    </row>
    <row r="1615" spans="1:5">
      <c r="A1615" s="121">
        <v>1614</v>
      </c>
      <c r="B1615" s="121" t="s">
        <v>11</v>
      </c>
      <c r="C1615" s="121" t="s">
        <v>779</v>
      </c>
      <c r="D1615" s="121" t="str">
        <f t="shared" si="25"/>
        <v>大分県-大分市</v>
      </c>
      <c r="E1615" s="121">
        <v>1614</v>
      </c>
    </row>
    <row r="1616" spans="1:5">
      <c r="A1616" s="121">
        <v>1615</v>
      </c>
      <c r="B1616" s="121" t="s">
        <v>11</v>
      </c>
      <c r="C1616" s="121" t="s">
        <v>1855</v>
      </c>
      <c r="D1616" s="121" t="str">
        <f t="shared" si="25"/>
        <v>大分県-別府市</v>
      </c>
      <c r="E1616" s="121">
        <v>1615</v>
      </c>
    </row>
    <row r="1617" spans="1:5">
      <c r="A1617" s="121">
        <v>1616</v>
      </c>
      <c r="B1617" s="121" t="s">
        <v>11</v>
      </c>
      <c r="C1617" s="121" t="s">
        <v>1856</v>
      </c>
      <c r="D1617" s="121" t="str">
        <f t="shared" si="25"/>
        <v>大分県-中津市</v>
      </c>
      <c r="E1617" s="121">
        <v>1616</v>
      </c>
    </row>
    <row r="1618" spans="1:5">
      <c r="A1618" s="121">
        <v>1617</v>
      </c>
      <c r="B1618" s="121" t="s">
        <v>11</v>
      </c>
      <c r="C1618" s="121" t="s">
        <v>1857</v>
      </c>
      <c r="D1618" s="121" t="str">
        <f t="shared" si="25"/>
        <v>大分県-日田市</v>
      </c>
      <c r="E1618" s="121">
        <v>1617</v>
      </c>
    </row>
    <row r="1619" spans="1:5">
      <c r="A1619" s="121">
        <v>1618</v>
      </c>
      <c r="B1619" s="121" t="s">
        <v>11</v>
      </c>
      <c r="C1619" s="121" t="s">
        <v>403</v>
      </c>
      <c r="D1619" s="121" t="str">
        <f t="shared" si="25"/>
        <v>大分県-佐伯市</v>
      </c>
      <c r="E1619" s="121">
        <v>1618</v>
      </c>
    </row>
    <row r="1620" spans="1:5">
      <c r="A1620" s="121">
        <v>1619</v>
      </c>
      <c r="B1620" s="121" t="s">
        <v>11</v>
      </c>
      <c r="C1620" s="121" t="s">
        <v>1859</v>
      </c>
      <c r="D1620" s="121" t="str">
        <f t="shared" si="25"/>
        <v>大分県-臼杵市</v>
      </c>
      <c r="E1620" s="121">
        <v>1619</v>
      </c>
    </row>
    <row r="1621" spans="1:5">
      <c r="A1621" s="121">
        <v>1620</v>
      </c>
      <c r="B1621" s="121" t="s">
        <v>11</v>
      </c>
      <c r="C1621" s="121" t="s">
        <v>1748</v>
      </c>
      <c r="D1621" s="121" t="str">
        <f t="shared" si="25"/>
        <v>大分県-津久見市</v>
      </c>
      <c r="E1621" s="121">
        <v>1620</v>
      </c>
    </row>
    <row r="1622" spans="1:5">
      <c r="A1622" s="121">
        <v>1621</v>
      </c>
      <c r="B1622" s="121" t="s">
        <v>11</v>
      </c>
      <c r="C1622" s="121" t="s">
        <v>589</v>
      </c>
      <c r="D1622" s="121" t="str">
        <f t="shared" si="25"/>
        <v>大分県-竹田市</v>
      </c>
      <c r="E1622" s="121">
        <v>1621</v>
      </c>
    </row>
    <row r="1623" spans="1:5">
      <c r="A1623" s="121">
        <v>1622</v>
      </c>
      <c r="B1623" s="121" t="s">
        <v>11</v>
      </c>
      <c r="C1623" s="121" t="s">
        <v>1860</v>
      </c>
      <c r="D1623" s="121" t="str">
        <f t="shared" si="25"/>
        <v>大分県-豊後高田市</v>
      </c>
      <c r="E1623" s="121">
        <v>1622</v>
      </c>
    </row>
    <row r="1624" spans="1:5">
      <c r="A1624" s="121">
        <v>1623</v>
      </c>
      <c r="B1624" s="121" t="s">
        <v>11</v>
      </c>
      <c r="C1624" s="121" t="s">
        <v>740</v>
      </c>
      <c r="D1624" s="121" t="str">
        <f t="shared" si="25"/>
        <v>大分県-杵築市</v>
      </c>
      <c r="E1624" s="121">
        <v>1623</v>
      </c>
    </row>
    <row r="1625" spans="1:5">
      <c r="A1625" s="121">
        <v>1624</v>
      </c>
      <c r="B1625" s="121" t="s">
        <v>11</v>
      </c>
      <c r="C1625" s="121" t="s">
        <v>1862</v>
      </c>
      <c r="D1625" s="121" t="str">
        <f t="shared" si="25"/>
        <v>大分県-宇佐市</v>
      </c>
      <c r="E1625" s="121">
        <v>1624</v>
      </c>
    </row>
    <row r="1626" spans="1:5">
      <c r="A1626" s="121">
        <v>1625</v>
      </c>
      <c r="B1626" s="121" t="s">
        <v>11</v>
      </c>
      <c r="C1626" s="121" t="s">
        <v>493</v>
      </c>
      <c r="D1626" s="121" t="str">
        <f t="shared" si="25"/>
        <v>大分県-豊後大野市</v>
      </c>
      <c r="E1626" s="121">
        <v>1625</v>
      </c>
    </row>
    <row r="1627" spans="1:5">
      <c r="A1627" s="121">
        <v>1626</v>
      </c>
      <c r="B1627" s="121" t="s">
        <v>11</v>
      </c>
      <c r="C1627" s="121" t="s">
        <v>1864</v>
      </c>
      <c r="D1627" s="121" t="str">
        <f t="shared" si="25"/>
        <v>大分県-由布市</v>
      </c>
      <c r="E1627" s="121">
        <v>1626</v>
      </c>
    </row>
    <row r="1628" spans="1:5">
      <c r="A1628" s="121">
        <v>1627</v>
      </c>
      <c r="B1628" s="121" t="s">
        <v>11</v>
      </c>
      <c r="C1628" s="121" t="s">
        <v>1865</v>
      </c>
      <c r="D1628" s="121" t="str">
        <f t="shared" si="25"/>
        <v>大分県-国東市</v>
      </c>
      <c r="E1628" s="121">
        <v>1627</v>
      </c>
    </row>
    <row r="1629" spans="1:5">
      <c r="A1629" s="121">
        <v>1628</v>
      </c>
      <c r="B1629" s="121" t="s">
        <v>11</v>
      </c>
      <c r="C1629" s="121" t="s">
        <v>1868</v>
      </c>
      <c r="D1629" s="121" t="str">
        <f t="shared" si="25"/>
        <v>大分県-姫島村</v>
      </c>
      <c r="E1629" s="121">
        <v>1628</v>
      </c>
    </row>
    <row r="1630" spans="1:5">
      <c r="A1630" s="121">
        <v>1629</v>
      </c>
      <c r="B1630" s="121" t="s">
        <v>11</v>
      </c>
      <c r="C1630" s="121" t="s">
        <v>1870</v>
      </c>
      <c r="D1630" s="121" t="str">
        <f t="shared" si="25"/>
        <v>大分県-日出町</v>
      </c>
      <c r="E1630" s="121">
        <v>1629</v>
      </c>
    </row>
    <row r="1631" spans="1:5">
      <c r="A1631" s="121">
        <v>1630</v>
      </c>
      <c r="B1631" s="121" t="s">
        <v>11</v>
      </c>
      <c r="C1631" s="121" t="s">
        <v>1871</v>
      </c>
      <c r="D1631" s="121" t="str">
        <f t="shared" si="25"/>
        <v>大分県-九重町</v>
      </c>
      <c r="E1631" s="121">
        <v>1630</v>
      </c>
    </row>
    <row r="1632" spans="1:5">
      <c r="A1632" s="121">
        <v>1631</v>
      </c>
      <c r="B1632" s="121" t="s">
        <v>11</v>
      </c>
      <c r="C1632" s="121" t="s">
        <v>1033</v>
      </c>
      <c r="D1632" s="121" t="str">
        <f t="shared" si="25"/>
        <v>大分県-玖珠町</v>
      </c>
      <c r="E1632" s="121">
        <v>1631</v>
      </c>
    </row>
    <row r="1633" spans="1:5">
      <c r="A1633" s="121">
        <v>1632</v>
      </c>
      <c r="B1633" s="121" t="s">
        <v>216</v>
      </c>
      <c r="C1633" s="121" t="s">
        <v>476</v>
      </c>
      <c r="D1633" s="121" t="str">
        <f t="shared" si="25"/>
        <v>宮崎県-宮崎市</v>
      </c>
      <c r="E1633" s="121">
        <v>1632</v>
      </c>
    </row>
    <row r="1634" spans="1:5">
      <c r="A1634" s="121">
        <v>1633</v>
      </c>
      <c r="B1634" s="121" t="s">
        <v>216</v>
      </c>
      <c r="C1634" s="121" t="s">
        <v>0</v>
      </c>
      <c r="D1634" s="121" t="str">
        <f t="shared" si="25"/>
        <v>宮崎県-都城市</v>
      </c>
      <c r="E1634" s="121">
        <v>1633</v>
      </c>
    </row>
    <row r="1635" spans="1:5">
      <c r="A1635" s="121">
        <v>1634</v>
      </c>
      <c r="B1635" s="121" t="s">
        <v>216</v>
      </c>
      <c r="C1635" s="121" t="s">
        <v>1740</v>
      </c>
      <c r="D1635" s="121" t="str">
        <f t="shared" si="25"/>
        <v>宮崎県-延岡市</v>
      </c>
      <c r="E1635" s="121">
        <v>1634</v>
      </c>
    </row>
    <row r="1636" spans="1:5">
      <c r="A1636" s="121">
        <v>1635</v>
      </c>
      <c r="B1636" s="121" t="s">
        <v>216</v>
      </c>
      <c r="C1636" s="121" t="s">
        <v>1872</v>
      </c>
      <c r="D1636" s="121" t="str">
        <f t="shared" si="25"/>
        <v>宮崎県-日南市</v>
      </c>
      <c r="E1636" s="121">
        <v>1635</v>
      </c>
    </row>
    <row r="1637" spans="1:5">
      <c r="A1637" s="121">
        <v>1636</v>
      </c>
      <c r="B1637" s="121" t="s">
        <v>216</v>
      </c>
      <c r="C1637" s="121" t="s">
        <v>1873</v>
      </c>
      <c r="D1637" s="121" t="str">
        <f t="shared" si="25"/>
        <v>宮崎県-小林市</v>
      </c>
      <c r="E1637" s="121">
        <v>1636</v>
      </c>
    </row>
    <row r="1638" spans="1:5">
      <c r="A1638" s="121">
        <v>1637</v>
      </c>
      <c r="B1638" s="121" t="s">
        <v>216</v>
      </c>
      <c r="C1638" s="121" t="s">
        <v>1318</v>
      </c>
      <c r="D1638" s="121" t="str">
        <f t="shared" si="25"/>
        <v>宮崎県-日向市</v>
      </c>
      <c r="E1638" s="121">
        <v>1637</v>
      </c>
    </row>
    <row r="1639" spans="1:5">
      <c r="A1639" s="121">
        <v>1638</v>
      </c>
      <c r="B1639" s="121" t="s">
        <v>216</v>
      </c>
      <c r="C1639" s="121" t="s">
        <v>342</v>
      </c>
      <c r="D1639" s="121" t="str">
        <f t="shared" si="25"/>
        <v>宮崎県-串間市</v>
      </c>
      <c r="E1639" s="121">
        <v>1638</v>
      </c>
    </row>
    <row r="1640" spans="1:5">
      <c r="A1640" s="121">
        <v>1639</v>
      </c>
      <c r="B1640" s="121" t="s">
        <v>216</v>
      </c>
      <c r="C1640" s="121" t="s">
        <v>1874</v>
      </c>
      <c r="D1640" s="121" t="str">
        <f t="shared" si="25"/>
        <v>宮崎県-西都市</v>
      </c>
      <c r="E1640" s="121">
        <v>1639</v>
      </c>
    </row>
    <row r="1641" spans="1:5">
      <c r="A1641" s="121">
        <v>1640</v>
      </c>
      <c r="B1641" s="121" t="s">
        <v>216</v>
      </c>
      <c r="C1641" s="121" t="s">
        <v>283</v>
      </c>
      <c r="D1641" s="121" t="str">
        <f t="shared" si="25"/>
        <v>宮崎県-えびの市</v>
      </c>
      <c r="E1641" s="121">
        <v>1640</v>
      </c>
    </row>
    <row r="1642" spans="1:5">
      <c r="A1642" s="121">
        <v>1641</v>
      </c>
      <c r="B1642" s="121" t="s">
        <v>216</v>
      </c>
      <c r="C1642" s="121" t="s">
        <v>1875</v>
      </c>
      <c r="D1642" s="121" t="str">
        <f t="shared" si="25"/>
        <v>宮崎県-三股町</v>
      </c>
      <c r="E1642" s="121">
        <v>1641</v>
      </c>
    </row>
    <row r="1643" spans="1:5">
      <c r="A1643" s="121">
        <v>1642</v>
      </c>
      <c r="B1643" s="121" t="s">
        <v>216</v>
      </c>
      <c r="C1643" s="121" t="s">
        <v>725</v>
      </c>
      <c r="D1643" s="121" t="str">
        <f t="shared" si="25"/>
        <v>宮崎県-高原町</v>
      </c>
      <c r="E1643" s="121">
        <v>1642</v>
      </c>
    </row>
    <row r="1644" spans="1:5">
      <c r="A1644" s="121">
        <v>1643</v>
      </c>
      <c r="B1644" s="121" t="s">
        <v>216</v>
      </c>
      <c r="C1644" s="121" t="s">
        <v>1727</v>
      </c>
      <c r="D1644" s="121" t="str">
        <f t="shared" si="25"/>
        <v>宮崎県-国富町</v>
      </c>
      <c r="E1644" s="121">
        <v>1643</v>
      </c>
    </row>
    <row r="1645" spans="1:5">
      <c r="A1645" s="121">
        <v>1644</v>
      </c>
      <c r="B1645" s="121" t="s">
        <v>216</v>
      </c>
      <c r="C1645" s="121" t="s">
        <v>1639</v>
      </c>
      <c r="D1645" s="121" t="str">
        <f t="shared" si="25"/>
        <v>宮崎県-綾町</v>
      </c>
      <c r="E1645" s="121">
        <v>1644</v>
      </c>
    </row>
    <row r="1646" spans="1:5">
      <c r="A1646" s="121">
        <v>1645</v>
      </c>
      <c r="B1646" s="121" t="s">
        <v>216</v>
      </c>
      <c r="C1646" s="121" t="s">
        <v>761</v>
      </c>
      <c r="D1646" s="121" t="str">
        <f t="shared" si="25"/>
        <v>宮崎県-高鍋町</v>
      </c>
      <c r="E1646" s="121">
        <v>1645</v>
      </c>
    </row>
    <row r="1647" spans="1:5">
      <c r="A1647" s="121">
        <v>1646</v>
      </c>
      <c r="B1647" s="121" t="s">
        <v>216</v>
      </c>
      <c r="C1647" s="121" t="s">
        <v>1558</v>
      </c>
      <c r="D1647" s="121" t="str">
        <f t="shared" si="25"/>
        <v>宮崎県-新富町</v>
      </c>
      <c r="E1647" s="121">
        <v>1646</v>
      </c>
    </row>
    <row r="1648" spans="1:5">
      <c r="A1648" s="121">
        <v>1647</v>
      </c>
      <c r="B1648" s="121" t="s">
        <v>216</v>
      </c>
      <c r="C1648" s="121" t="s">
        <v>1751</v>
      </c>
      <c r="D1648" s="121" t="str">
        <f t="shared" si="25"/>
        <v>宮崎県-西米良村</v>
      </c>
      <c r="E1648" s="121">
        <v>1647</v>
      </c>
    </row>
    <row r="1649" spans="1:5">
      <c r="A1649" s="121">
        <v>1648</v>
      </c>
      <c r="B1649" s="121" t="s">
        <v>216</v>
      </c>
      <c r="C1649" s="121" t="s">
        <v>1218</v>
      </c>
      <c r="D1649" s="121" t="str">
        <f t="shared" si="25"/>
        <v>宮崎県-木城町</v>
      </c>
      <c r="E1649" s="121">
        <v>1648</v>
      </c>
    </row>
    <row r="1650" spans="1:5">
      <c r="A1650" s="121">
        <v>1649</v>
      </c>
      <c r="B1650" s="121" t="s">
        <v>216</v>
      </c>
      <c r="C1650" s="121" t="s">
        <v>1217</v>
      </c>
      <c r="D1650" s="121" t="str">
        <f t="shared" si="25"/>
        <v>宮崎県-川南町</v>
      </c>
      <c r="E1650" s="121">
        <v>1649</v>
      </c>
    </row>
    <row r="1651" spans="1:5">
      <c r="A1651" s="121">
        <v>1650</v>
      </c>
      <c r="B1651" s="121" t="s">
        <v>216</v>
      </c>
      <c r="C1651" s="121" t="s">
        <v>1876</v>
      </c>
      <c r="D1651" s="121" t="str">
        <f t="shared" si="25"/>
        <v>宮崎県-都農町</v>
      </c>
      <c r="E1651" s="121">
        <v>1650</v>
      </c>
    </row>
    <row r="1652" spans="1:5">
      <c r="A1652" s="121">
        <v>1651</v>
      </c>
      <c r="B1652" s="121" t="s">
        <v>216</v>
      </c>
      <c r="C1652" s="121" t="s">
        <v>1805</v>
      </c>
      <c r="D1652" s="121" t="str">
        <f t="shared" si="25"/>
        <v>宮崎県-門川町</v>
      </c>
      <c r="E1652" s="121">
        <v>1651</v>
      </c>
    </row>
    <row r="1653" spans="1:5">
      <c r="A1653" s="121">
        <v>1652</v>
      </c>
      <c r="B1653" s="121" t="s">
        <v>216</v>
      </c>
      <c r="C1653" s="121" t="s">
        <v>1877</v>
      </c>
      <c r="D1653" s="121" t="str">
        <f t="shared" si="25"/>
        <v>宮崎県-諸塚村</v>
      </c>
      <c r="E1653" s="121">
        <v>1652</v>
      </c>
    </row>
    <row r="1654" spans="1:5">
      <c r="A1654" s="121">
        <v>1653</v>
      </c>
      <c r="B1654" s="121" t="s">
        <v>216</v>
      </c>
      <c r="C1654" s="121" t="s">
        <v>800</v>
      </c>
      <c r="D1654" s="121" t="str">
        <f t="shared" si="25"/>
        <v>宮崎県-椎葉村</v>
      </c>
      <c r="E1654" s="121">
        <v>1653</v>
      </c>
    </row>
    <row r="1655" spans="1:5">
      <c r="A1655" s="121">
        <v>1654</v>
      </c>
      <c r="B1655" s="121" t="s">
        <v>216</v>
      </c>
      <c r="C1655" s="121" t="s">
        <v>424</v>
      </c>
      <c r="D1655" s="121" t="str">
        <f t="shared" si="25"/>
        <v>宮崎県-美郷町</v>
      </c>
      <c r="E1655" s="121">
        <v>1654</v>
      </c>
    </row>
    <row r="1656" spans="1:5">
      <c r="A1656" s="121">
        <v>1655</v>
      </c>
      <c r="B1656" s="121" t="s">
        <v>216</v>
      </c>
      <c r="C1656" s="121" t="s">
        <v>1878</v>
      </c>
      <c r="D1656" s="121" t="str">
        <f t="shared" si="25"/>
        <v>宮崎県-高千穂町</v>
      </c>
      <c r="E1656" s="121">
        <v>1655</v>
      </c>
    </row>
    <row r="1657" spans="1:5">
      <c r="A1657" s="121">
        <v>1656</v>
      </c>
      <c r="B1657" s="121" t="s">
        <v>216</v>
      </c>
      <c r="C1657" s="121" t="s">
        <v>1879</v>
      </c>
      <c r="D1657" s="121" t="str">
        <f t="shared" si="25"/>
        <v>宮崎県-日之影町</v>
      </c>
      <c r="E1657" s="121">
        <v>1656</v>
      </c>
    </row>
    <row r="1658" spans="1:5">
      <c r="A1658" s="121">
        <v>1657</v>
      </c>
      <c r="B1658" s="121" t="s">
        <v>216</v>
      </c>
      <c r="C1658" s="121" t="s">
        <v>1880</v>
      </c>
      <c r="D1658" s="121" t="str">
        <f t="shared" si="25"/>
        <v>宮崎県-五ヶ瀬町</v>
      </c>
      <c r="E1658" s="121">
        <v>1657</v>
      </c>
    </row>
    <row r="1659" spans="1:5">
      <c r="A1659" s="121">
        <v>1658</v>
      </c>
      <c r="B1659" s="121" t="s">
        <v>1881</v>
      </c>
      <c r="C1659" s="121" t="s">
        <v>112</v>
      </c>
      <c r="D1659" s="121" t="str">
        <f t="shared" si="25"/>
        <v>鹿児島県-鹿児島市</v>
      </c>
      <c r="E1659" s="121">
        <v>1658</v>
      </c>
    </row>
    <row r="1660" spans="1:5">
      <c r="A1660" s="121">
        <v>1659</v>
      </c>
      <c r="B1660" s="121" t="s">
        <v>1881</v>
      </c>
      <c r="C1660" s="121" t="s">
        <v>1882</v>
      </c>
      <c r="D1660" s="121" t="str">
        <f t="shared" si="25"/>
        <v>鹿児島県-鹿屋市</v>
      </c>
      <c r="E1660" s="121">
        <v>1659</v>
      </c>
    </row>
    <row r="1661" spans="1:5">
      <c r="A1661" s="121">
        <v>1660</v>
      </c>
      <c r="B1661" s="121" t="s">
        <v>1881</v>
      </c>
      <c r="C1661" s="121" t="s">
        <v>1525</v>
      </c>
      <c r="D1661" s="121" t="str">
        <f t="shared" si="25"/>
        <v>鹿児島県-枕崎市</v>
      </c>
      <c r="E1661" s="121">
        <v>1660</v>
      </c>
    </row>
    <row r="1662" spans="1:5">
      <c r="A1662" s="121">
        <v>1661</v>
      </c>
      <c r="B1662" s="121" t="s">
        <v>1881</v>
      </c>
      <c r="C1662" s="121" t="s">
        <v>1884</v>
      </c>
      <c r="D1662" s="121" t="str">
        <f t="shared" si="25"/>
        <v>鹿児島県-阿久根市</v>
      </c>
      <c r="E1662" s="121">
        <v>1661</v>
      </c>
    </row>
    <row r="1663" spans="1:5">
      <c r="A1663" s="121">
        <v>1662</v>
      </c>
      <c r="B1663" s="121" t="s">
        <v>1881</v>
      </c>
      <c r="C1663" s="121" t="s">
        <v>1241</v>
      </c>
      <c r="D1663" s="121" t="str">
        <f t="shared" si="25"/>
        <v>鹿児島県-出水市</v>
      </c>
      <c r="E1663" s="121">
        <v>1662</v>
      </c>
    </row>
    <row r="1664" spans="1:5">
      <c r="A1664" s="121">
        <v>1663</v>
      </c>
      <c r="B1664" s="121" t="s">
        <v>1881</v>
      </c>
      <c r="C1664" s="121" t="s">
        <v>1885</v>
      </c>
      <c r="D1664" s="121" t="str">
        <f t="shared" si="25"/>
        <v>鹿児島県-指宿市</v>
      </c>
      <c r="E1664" s="121">
        <v>1663</v>
      </c>
    </row>
    <row r="1665" spans="1:5">
      <c r="A1665" s="121">
        <v>1664</v>
      </c>
      <c r="B1665" s="121" t="s">
        <v>1881</v>
      </c>
      <c r="C1665" s="121" t="s">
        <v>1886</v>
      </c>
      <c r="D1665" s="121" t="str">
        <f t="shared" si="25"/>
        <v>鹿児島県-西之表市</v>
      </c>
      <c r="E1665" s="121">
        <v>1664</v>
      </c>
    </row>
    <row r="1666" spans="1:5">
      <c r="A1666" s="121">
        <v>1665</v>
      </c>
      <c r="B1666" s="121" t="s">
        <v>1881</v>
      </c>
      <c r="C1666" s="121" t="s">
        <v>1887</v>
      </c>
      <c r="D1666" s="121" t="str">
        <f t="shared" ref="D1666:D1729" si="26">B1666&amp;"-"&amp;C1666</f>
        <v>鹿児島県-垂水市</v>
      </c>
      <c r="E1666" s="121">
        <v>1665</v>
      </c>
    </row>
    <row r="1667" spans="1:5">
      <c r="A1667" s="121">
        <v>1666</v>
      </c>
      <c r="B1667" s="121" t="s">
        <v>1881</v>
      </c>
      <c r="C1667" s="121" t="s">
        <v>916</v>
      </c>
      <c r="D1667" s="121" t="str">
        <f t="shared" si="26"/>
        <v>鹿児島県-薩摩川内市</v>
      </c>
      <c r="E1667" s="121">
        <v>1666</v>
      </c>
    </row>
    <row r="1668" spans="1:5">
      <c r="A1668" s="121">
        <v>1667</v>
      </c>
      <c r="B1668" s="121" t="s">
        <v>1881</v>
      </c>
      <c r="C1668" s="121" t="s">
        <v>1888</v>
      </c>
      <c r="D1668" s="121" t="str">
        <f t="shared" si="26"/>
        <v>鹿児島県-日置市</v>
      </c>
      <c r="E1668" s="121">
        <v>1667</v>
      </c>
    </row>
    <row r="1669" spans="1:5">
      <c r="A1669" s="121">
        <v>1668</v>
      </c>
      <c r="B1669" s="121" t="s">
        <v>1881</v>
      </c>
      <c r="C1669" s="121" t="s">
        <v>1889</v>
      </c>
      <c r="D1669" s="121" t="str">
        <f t="shared" si="26"/>
        <v>鹿児島県-曽於市</v>
      </c>
      <c r="E1669" s="121">
        <v>1668</v>
      </c>
    </row>
    <row r="1670" spans="1:5">
      <c r="A1670" s="121">
        <v>1669</v>
      </c>
      <c r="B1670" s="121" t="s">
        <v>1881</v>
      </c>
      <c r="C1670" s="121" t="s">
        <v>1890</v>
      </c>
      <c r="D1670" s="121" t="str">
        <f t="shared" si="26"/>
        <v>鹿児島県-霧島市</v>
      </c>
      <c r="E1670" s="121">
        <v>1669</v>
      </c>
    </row>
    <row r="1671" spans="1:5">
      <c r="A1671" s="121">
        <v>1670</v>
      </c>
      <c r="B1671" s="121" t="s">
        <v>1881</v>
      </c>
      <c r="C1671" s="121" t="s">
        <v>1891</v>
      </c>
      <c r="D1671" s="121" t="str">
        <f t="shared" si="26"/>
        <v>鹿児島県-いちき串木野市</v>
      </c>
      <c r="E1671" s="121">
        <v>1670</v>
      </c>
    </row>
    <row r="1672" spans="1:5">
      <c r="A1672" s="121">
        <v>1671</v>
      </c>
      <c r="B1672" s="121" t="s">
        <v>1881</v>
      </c>
      <c r="C1672" s="121" t="s">
        <v>1892</v>
      </c>
      <c r="D1672" s="121" t="str">
        <f t="shared" si="26"/>
        <v>鹿児島県-南さつま市</v>
      </c>
      <c r="E1672" s="121">
        <v>1671</v>
      </c>
    </row>
    <row r="1673" spans="1:5">
      <c r="A1673" s="121">
        <v>1672</v>
      </c>
      <c r="B1673" s="121" t="s">
        <v>1881</v>
      </c>
      <c r="C1673" s="121" t="s">
        <v>1893</v>
      </c>
      <c r="D1673" s="121" t="str">
        <f t="shared" si="26"/>
        <v>鹿児島県-志布志市</v>
      </c>
      <c r="E1673" s="121">
        <v>1672</v>
      </c>
    </row>
    <row r="1674" spans="1:5">
      <c r="A1674" s="121">
        <v>1673</v>
      </c>
      <c r="B1674" s="121" t="s">
        <v>1881</v>
      </c>
      <c r="C1674" s="121" t="s">
        <v>1612</v>
      </c>
      <c r="D1674" s="121" t="str">
        <f t="shared" si="26"/>
        <v>鹿児島県-奄美市</v>
      </c>
      <c r="E1674" s="121">
        <v>1673</v>
      </c>
    </row>
    <row r="1675" spans="1:5">
      <c r="A1675" s="121">
        <v>1674</v>
      </c>
      <c r="B1675" s="121" t="s">
        <v>1881</v>
      </c>
      <c r="C1675" s="121" t="s">
        <v>1026</v>
      </c>
      <c r="D1675" s="121" t="str">
        <f t="shared" si="26"/>
        <v>鹿児島県-南九州市</v>
      </c>
      <c r="E1675" s="121">
        <v>1674</v>
      </c>
    </row>
    <row r="1676" spans="1:5">
      <c r="A1676" s="121">
        <v>1675</v>
      </c>
      <c r="B1676" s="121" t="s">
        <v>1881</v>
      </c>
      <c r="C1676" s="121" t="s">
        <v>1894</v>
      </c>
      <c r="D1676" s="121" t="str">
        <f t="shared" si="26"/>
        <v>鹿児島県-伊佐市</v>
      </c>
      <c r="E1676" s="121">
        <v>1675</v>
      </c>
    </row>
    <row r="1677" spans="1:5">
      <c r="A1677" s="121">
        <v>1676</v>
      </c>
      <c r="B1677" s="121" t="s">
        <v>1881</v>
      </c>
      <c r="C1677" s="121" t="s">
        <v>1883</v>
      </c>
      <c r="D1677" s="121" t="str">
        <f t="shared" si="26"/>
        <v>鹿児島県-姶良市</v>
      </c>
      <c r="E1677" s="121">
        <v>1676</v>
      </c>
    </row>
    <row r="1678" spans="1:5">
      <c r="A1678" s="121">
        <v>1677</v>
      </c>
      <c r="B1678" s="121" t="s">
        <v>1881</v>
      </c>
      <c r="C1678" s="121" t="s">
        <v>1895</v>
      </c>
      <c r="D1678" s="121" t="str">
        <f t="shared" si="26"/>
        <v>鹿児島県-三島村</v>
      </c>
      <c r="E1678" s="121">
        <v>1677</v>
      </c>
    </row>
    <row r="1679" spans="1:5">
      <c r="A1679" s="121">
        <v>1678</v>
      </c>
      <c r="B1679" s="121" t="s">
        <v>1881</v>
      </c>
      <c r="C1679" s="121" t="s">
        <v>1896</v>
      </c>
      <c r="D1679" s="121" t="str">
        <f t="shared" si="26"/>
        <v>鹿児島県-十島村</v>
      </c>
      <c r="E1679" s="121">
        <v>1678</v>
      </c>
    </row>
    <row r="1680" spans="1:5">
      <c r="A1680" s="121">
        <v>1679</v>
      </c>
      <c r="B1680" s="121" t="s">
        <v>1881</v>
      </c>
      <c r="C1680" s="121" t="s">
        <v>1109</v>
      </c>
      <c r="D1680" s="121" t="str">
        <f t="shared" si="26"/>
        <v>鹿児島県-さつま町</v>
      </c>
      <c r="E1680" s="121">
        <v>1679</v>
      </c>
    </row>
    <row r="1681" spans="1:5">
      <c r="A1681" s="121">
        <v>1680</v>
      </c>
      <c r="B1681" s="121" t="s">
        <v>1881</v>
      </c>
      <c r="C1681" s="121" t="s">
        <v>394</v>
      </c>
      <c r="D1681" s="121" t="str">
        <f t="shared" si="26"/>
        <v>鹿児島県-長島町</v>
      </c>
      <c r="E1681" s="121">
        <v>1680</v>
      </c>
    </row>
    <row r="1682" spans="1:5">
      <c r="A1682" s="121">
        <v>1681</v>
      </c>
      <c r="B1682" s="121" t="s">
        <v>1881</v>
      </c>
      <c r="C1682" s="121" t="s">
        <v>1897</v>
      </c>
      <c r="D1682" s="121" t="str">
        <f t="shared" si="26"/>
        <v>鹿児島県-湧水町</v>
      </c>
      <c r="E1682" s="121">
        <v>1681</v>
      </c>
    </row>
    <row r="1683" spans="1:5">
      <c r="A1683" s="121">
        <v>1682</v>
      </c>
      <c r="B1683" s="121" t="s">
        <v>1881</v>
      </c>
      <c r="C1683" s="121" t="s">
        <v>1898</v>
      </c>
      <c r="D1683" s="121" t="str">
        <f t="shared" si="26"/>
        <v>鹿児島県-大崎町</v>
      </c>
      <c r="E1683" s="121">
        <v>1682</v>
      </c>
    </row>
    <row r="1684" spans="1:5">
      <c r="A1684" s="121">
        <v>1683</v>
      </c>
      <c r="B1684" s="121" t="s">
        <v>1881</v>
      </c>
      <c r="C1684" s="121" t="s">
        <v>332</v>
      </c>
      <c r="D1684" s="121" t="str">
        <f t="shared" si="26"/>
        <v>鹿児島県-東串良町</v>
      </c>
      <c r="E1684" s="121">
        <v>1683</v>
      </c>
    </row>
    <row r="1685" spans="1:5">
      <c r="A1685" s="121">
        <v>1684</v>
      </c>
      <c r="B1685" s="121" t="s">
        <v>1881</v>
      </c>
      <c r="C1685" s="121" t="s">
        <v>1899</v>
      </c>
      <c r="D1685" s="121" t="str">
        <f t="shared" si="26"/>
        <v>鹿児島県-錦江町</v>
      </c>
      <c r="E1685" s="121">
        <v>1684</v>
      </c>
    </row>
    <row r="1686" spans="1:5">
      <c r="A1686" s="121">
        <v>1685</v>
      </c>
      <c r="B1686" s="121" t="s">
        <v>1881</v>
      </c>
      <c r="C1686" s="121" t="s">
        <v>1900</v>
      </c>
      <c r="D1686" s="121" t="str">
        <f t="shared" si="26"/>
        <v>鹿児島県-南大隅町</v>
      </c>
      <c r="E1686" s="121">
        <v>1685</v>
      </c>
    </row>
    <row r="1687" spans="1:5">
      <c r="A1687" s="121">
        <v>1686</v>
      </c>
      <c r="B1687" s="121" t="s">
        <v>1881</v>
      </c>
      <c r="C1687" s="121" t="s">
        <v>1721</v>
      </c>
      <c r="D1687" s="121" t="str">
        <f t="shared" si="26"/>
        <v>鹿児島県-肝付町</v>
      </c>
      <c r="E1687" s="121">
        <v>1686</v>
      </c>
    </row>
    <row r="1688" spans="1:5">
      <c r="A1688" s="121">
        <v>1687</v>
      </c>
      <c r="B1688" s="121" t="s">
        <v>1881</v>
      </c>
      <c r="C1688" s="121" t="s">
        <v>845</v>
      </c>
      <c r="D1688" s="121" t="str">
        <f t="shared" si="26"/>
        <v>鹿児島県-中種子町</v>
      </c>
      <c r="E1688" s="121">
        <v>1687</v>
      </c>
    </row>
    <row r="1689" spans="1:5">
      <c r="A1689" s="121">
        <v>1688</v>
      </c>
      <c r="B1689" s="121" t="s">
        <v>1881</v>
      </c>
      <c r="C1689" s="121" t="s">
        <v>1901</v>
      </c>
      <c r="D1689" s="121" t="str">
        <f t="shared" si="26"/>
        <v>鹿児島県-南種子町</v>
      </c>
      <c r="E1689" s="121">
        <v>1688</v>
      </c>
    </row>
    <row r="1690" spans="1:5">
      <c r="A1690" s="121">
        <v>1689</v>
      </c>
      <c r="B1690" s="121" t="s">
        <v>1881</v>
      </c>
      <c r="C1690" s="121" t="s">
        <v>1614</v>
      </c>
      <c r="D1690" s="121" t="str">
        <f t="shared" si="26"/>
        <v>鹿児島県-屋久島町</v>
      </c>
      <c r="E1690" s="121">
        <v>1689</v>
      </c>
    </row>
    <row r="1691" spans="1:5">
      <c r="A1691" s="121">
        <v>1690</v>
      </c>
      <c r="B1691" s="121" t="s">
        <v>1881</v>
      </c>
      <c r="C1691" s="121" t="s">
        <v>1902</v>
      </c>
      <c r="D1691" s="121" t="str">
        <f t="shared" si="26"/>
        <v>鹿児島県-大和村</v>
      </c>
      <c r="E1691" s="121">
        <v>1690</v>
      </c>
    </row>
    <row r="1692" spans="1:5">
      <c r="A1692" s="121">
        <v>1691</v>
      </c>
      <c r="B1692" s="121" t="s">
        <v>1881</v>
      </c>
      <c r="C1692" s="121" t="s">
        <v>1903</v>
      </c>
      <c r="D1692" s="121" t="str">
        <f t="shared" si="26"/>
        <v>鹿児島県-宇検村</v>
      </c>
      <c r="E1692" s="121">
        <v>1691</v>
      </c>
    </row>
    <row r="1693" spans="1:5">
      <c r="A1693" s="121">
        <v>1692</v>
      </c>
      <c r="B1693" s="121" t="s">
        <v>1881</v>
      </c>
      <c r="C1693" s="121" t="s">
        <v>1904</v>
      </c>
      <c r="D1693" s="121" t="str">
        <f t="shared" si="26"/>
        <v>鹿児島県-瀬戸内町</v>
      </c>
      <c r="E1693" s="121">
        <v>1692</v>
      </c>
    </row>
    <row r="1694" spans="1:5">
      <c r="A1694" s="121">
        <v>1693</v>
      </c>
      <c r="B1694" s="121" t="s">
        <v>1881</v>
      </c>
      <c r="C1694" s="121" t="s">
        <v>1905</v>
      </c>
      <c r="D1694" s="121" t="str">
        <f t="shared" si="26"/>
        <v>鹿児島県-龍郷町</v>
      </c>
      <c r="E1694" s="121">
        <v>1693</v>
      </c>
    </row>
    <row r="1695" spans="1:5">
      <c r="A1695" s="121">
        <v>1694</v>
      </c>
      <c r="B1695" s="121" t="s">
        <v>1881</v>
      </c>
      <c r="C1695" s="121" t="s">
        <v>350</v>
      </c>
      <c r="D1695" s="121" t="str">
        <f t="shared" si="26"/>
        <v>鹿児島県-喜界町</v>
      </c>
      <c r="E1695" s="121">
        <v>1694</v>
      </c>
    </row>
    <row r="1696" spans="1:5">
      <c r="A1696" s="121">
        <v>1695</v>
      </c>
      <c r="B1696" s="121" t="s">
        <v>1881</v>
      </c>
      <c r="C1696" s="121" t="s">
        <v>1102</v>
      </c>
      <c r="D1696" s="121" t="str">
        <f t="shared" si="26"/>
        <v>鹿児島県-徳之島町</v>
      </c>
      <c r="E1696" s="121">
        <v>1695</v>
      </c>
    </row>
    <row r="1697" spans="1:5">
      <c r="A1697" s="121">
        <v>1696</v>
      </c>
      <c r="B1697" s="121" t="s">
        <v>1881</v>
      </c>
      <c r="C1697" s="121" t="s">
        <v>1616</v>
      </c>
      <c r="D1697" s="121" t="str">
        <f t="shared" si="26"/>
        <v>鹿児島県-天城町</v>
      </c>
      <c r="E1697" s="121">
        <v>1696</v>
      </c>
    </row>
    <row r="1698" spans="1:5">
      <c r="A1698" s="121">
        <v>1697</v>
      </c>
      <c r="B1698" s="121" t="s">
        <v>1881</v>
      </c>
      <c r="C1698" s="121" t="s">
        <v>1907</v>
      </c>
      <c r="D1698" s="121" t="str">
        <f t="shared" si="26"/>
        <v>鹿児島県-伊仙町</v>
      </c>
      <c r="E1698" s="121">
        <v>1697</v>
      </c>
    </row>
    <row r="1699" spans="1:5">
      <c r="A1699" s="121">
        <v>1698</v>
      </c>
      <c r="B1699" s="121" t="s">
        <v>1881</v>
      </c>
      <c r="C1699" s="121" t="s">
        <v>1908</v>
      </c>
      <c r="D1699" s="121" t="str">
        <f t="shared" si="26"/>
        <v>鹿児島県-和泊町</v>
      </c>
      <c r="E1699" s="121">
        <v>1698</v>
      </c>
    </row>
    <row r="1700" spans="1:5">
      <c r="A1700" s="121">
        <v>1699</v>
      </c>
      <c r="B1700" s="121" t="s">
        <v>1881</v>
      </c>
      <c r="C1700" s="121" t="s">
        <v>1910</v>
      </c>
      <c r="D1700" s="121" t="str">
        <f t="shared" si="26"/>
        <v>鹿児島県-知名町</v>
      </c>
      <c r="E1700" s="121">
        <v>1699</v>
      </c>
    </row>
    <row r="1701" spans="1:5">
      <c r="A1701" s="121">
        <v>1700</v>
      </c>
      <c r="B1701" s="121" t="s">
        <v>1881</v>
      </c>
      <c r="C1701" s="121" t="s">
        <v>1267</v>
      </c>
      <c r="D1701" s="121" t="str">
        <f t="shared" si="26"/>
        <v>鹿児島県-与論町</v>
      </c>
      <c r="E1701" s="121">
        <v>1700</v>
      </c>
    </row>
    <row r="1702" spans="1:5">
      <c r="A1702" s="121">
        <v>1701</v>
      </c>
      <c r="B1702" s="121" t="s">
        <v>1911</v>
      </c>
      <c r="C1702" s="121" t="s">
        <v>1802</v>
      </c>
      <c r="D1702" s="121" t="str">
        <f t="shared" si="26"/>
        <v>沖縄県-那覇市</v>
      </c>
      <c r="E1702" s="121">
        <v>1701</v>
      </c>
    </row>
    <row r="1703" spans="1:5">
      <c r="A1703" s="121">
        <v>1702</v>
      </c>
      <c r="B1703" s="121" t="s">
        <v>1911</v>
      </c>
      <c r="C1703" s="121" t="s">
        <v>247</v>
      </c>
      <c r="D1703" s="121" t="str">
        <f t="shared" si="26"/>
        <v>沖縄県-宜野湾市</v>
      </c>
      <c r="E1703" s="121">
        <v>1702</v>
      </c>
    </row>
    <row r="1704" spans="1:5">
      <c r="A1704" s="121">
        <v>1703</v>
      </c>
      <c r="B1704" s="121" t="s">
        <v>1911</v>
      </c>
      <c r="C1704" s="121" t="s">
        <v>1912</v>
      </c>
      <c r="D1704" s="121" t="str">
        <f t="shared" si="26"/>
        <v>沖縄県-石垣市</v>
      </c>
      <c r="E1704" s="121">
        <v>1703</v>
      </c>
    </row>
    <row r="1705" spans="1:5">
      <c r="A1705" s="121">
        <v>1704</v>
      </c>
      <c r="B1705" s="121" t="s">
        <v>1911</v>
      </c>
      <c r="C1705" s="121" t="s">
        <v>1913</v>
      </c>
      <c r="D1705" s="121" t="str">
        <f t="shared" si="26"/>
        <v>沖縄県-浦添市</v>
      </c>
      <c r="E1705" s="121">
        <v>1704</v>
      </c>
    </row>
    <row r="1706" spans="1:5">
      <c r="A1706" s="121">
        <v>1705</v>
      </c>
      <c r="B1706" s="121" t="s">
        <v>1911</v>
      </c>
      <c r="C1706" s="121" t="s">
        <v>709</v>
      </c>
      <c r="D1706" s="121" t="str">
        <f t="shared" si="26"/>
        <v>沖縄県-名護市</v>
      </c>
      <c r="E1706" s="121">
        <v>1705</v>
      </c>
    </row>
    <row r="1707" spans="1:5">
      <c r="A1707" s="121">
        <v>1706</v>
      </c>
      <c r="B1707" s="121" t="s">
        <v>1911</v>
      </c>
      <c r="C1707" s="121" t="s">
        <v>809</v>
      </c>
      <c r="D1707" s="121" t="str">
        <f t="shared" si="26"/>
        <v>沖縄県-糸満市</v>
      </c>
      <c r="E1707" s="121">
        <v>1706</v>
      </c>
    </row>
    <row r="1708" spans="1:5">
      <c r="A1708" s="121">
        <v>1707</v>
      </c>
      <c r="B1708" s="121" t="s">
        <v>1911</v>
      </c>
      <c r="C1708" s="121" t="s">
        <v>1914</v>
      </c>
      <c r="D1708" s="121" t="str">
        <f t="shared" si="26"/>
        <v>沖縄県-沖縄市</v>
      </c>
      <c r="E1708" s="121">
        <v>1707</v>
      </c>
    </row>
    <row r="1709" spans="1:5">
      <c r="A1709" s="121">
        <v>1708</v>
      </c>
      <c r="B1709" s="121" t="s">
        <v>1911</v>
      </c>
      <c r="C1709" s="121" t="s">
        <v>1832</v>
      </c>
      <c r="D1709" s="121" t="str">
        <f t="shared" si="26"/>
        <v>沖縄県-豊見城市</v>
      </c>
      <c r="E1709" s="121">
        <v>1708</v>
      </c>
    </row>
    <row r="1710" spans="1:5">
      <c r="A1710" s="121">
        <v>1709</v>
      </c>
      <c r="B1710" s="121" t="s">
        <v>1911</v>
      </c>
      <c r="C1710" s="121" t="s">
        <v>1916</v>
      </c>
      <c r="D1710" s="121" t="str">
        <f t="shared" si="26"/>
        <v>沖縄県-うるま市</v>
      </c>
      <c r="E1710" s="121">
        <v>1709</v>
      </c>
    </row>
    <row r="1711" spans="1:5">
      <c r="A1711" s="121">
        <v>1710</v>
      </c>
      <c r="B1711" s="121" t="s">
        <v>1911</v>
      </c>
      <c r="C1711" s="121" t="s">
        <v>1917</v>
      </c>
      <c r="D1711" s="121" t="str">
        <f t="shared" si="26"/>
        <v>沖縄県-宮古島市</v>
      </c>
      <c r="E1711" s="121">
        <v>1710</v>
      </c>
    </row>
    <row r="1712" spans="1:5">
      <c r="A1712" s="121">
        <v>1711</v>
      </c>
      <c r="B1712" s="121" t="s">
        <v>1911</v>
      </c>
      <c r="C1712" s="121" t="s">
        <v>1538</v>
      </c>
      <c r="D1712" s="121" t="str">
        <f t="shared" si="26"/>
        <v>沖縄県-南城市</v>
      </c>
      <c r="E1712" s="121">
        <v>1711</v>
      </c>
    </row>
    <row r="1713" spans="1:5">
      <c r="A1713" s="121">
        <v>1712</v>
      </c>
      <c r="B1713" s="121" t="s">
        <v>1911</v>
      </c>
      <c r="C1713" s="121" t="s">
        <v>1858</v>
      </c>
      <c r="D1713" s="121" t="str">
        <f t="shared" si="26"/>
        <v>沖縄県-国頭村</v>
      </c>
      <c r="E1713" s="121">
        <v>1712</v>
      </c>
    </row>
    <row r="1714" spans="1:5">
      <c r="A1714" s="121">
        <v>1713</v>
      </c>
      <c r="B1714" s="121" t="s">
        <v>1911</v>
      </c>
      <c r="C1714" s="121" t="s">
        <v>1700</v>
      </c>
      <c r="D1714" s="121" t="str">
        <f t="shared" si="26"/>
        <v>沖縄県-大宜味村</v>
      </c>
      <c r="E1714" s="121">
        <v>1713</v>
      </c>
    </row>
    <row r="1715" spans="1:5">
      <c r="A1715" s="121">
        <v>1714</v>
      </c>
      <c r="B1715" s="121" t="s">
        <v>1911</v>
      </c>
      <c r="C1715" s="121" t="s">
        <v>706</v>
      </c>
      <c r="D1715" s="121" t="str">
        <f t="shared" si="26"/>
        <v>沖縄県-東村</v>
      </c>
      <c r="E1715" s="121">
        <v>1714</v>
      </c>
    </row>
    <row r="1716" spans="1:5">
      <c r="A1716" s="121">
        <v>1715</v>
      </c>
      <c r="B1716" s="121" t="s">
        <v>1911</v>
      </c>
      <c r="C1716" s="121" t="s">
        <v>1919</v>
      </c>
      <c r="D1716" s="121" t="str">
        <f t="shared" si="26"/>
        <v>沖縄県-今帰仁村</v>
      </c>
      <c r="E1716" s="121">
        <v>1715</v>
      </c>
    </row>
    <row r="1717" spans="1:5">
      <c r="A1717" s="121">
        <v>1716</v>
      </c>
      <c r="B1717" s="121" t="s">
        <v>1911</v>
      </c>
      <c r="C1717" s="121" t="s">
        <v>1240</v>
      </c>
      <c r="D1717" s="121" t="str">
        <f t="shared" si="26"/>
        <v>沖縄県-本部町</v>
      </c>
      <c r="E1717" s="121">
        <v>1716</v>
      </c>
    </row>
    <row r="1718" spans="1:5">
      <c r="A1718" s="121">
        <v>1717</v>
      </c>
      <c r="B1718" s="121" t="s">
        <v>1911</v>
      </c>
      <c r="C1718" s="121" t="s">
        <v>245</v>
      </c>
      <c r="D1718" s="121" t="str">
        <f t="shared" si="26"/>
        <v>沖縄県-恩納村</v>
      </c>
      <c r="E1718" s="121">
        <v>1717</v>
      </c>
    </row>
    <row r="1719" spans="1:5">
      <c r="A1719" s="121">
        <v>1718</v>
      </c>
      <c r="B1719" s="121" t="s">
        <v>1911</v>
      </c>
      <c r="C1719" s="121" t="s">
        <v>1152</v>
      </c>
      <c r="D1719" s="121" t="str">
        <f t="shared" si="26"/>
        <v>沖縄県-宜野座村</v>
      </c>
      <c r="E1719" s="121">
        <v>1718</v>
      </c>
    </row>
    <row r="1720" spans="1:5">
      <c r="A1720" s="121">
        <v>1719</v>
      </c>
      <c r="B1720" s="121" t="s">
        <v>1911</v>
      </c>
      <c r="C1720" s="121" t="s">
        <v>1921</v>
      </c>
      <c r="D1720" s="121" t="str">
        <f t="shared" si="26"/>
        <v>沖縄県-金武町</v>
      </c>
      <c r="E1720" s="121">
        <v>1719</v>
      </c>
    </row>
    <row r="1721" spans="1:5">
      <c r="A1721" s="121">
        <v>1720</v>
      </c>
      <c r="B1721" s="121" t="s">
        <v>1911</v>
      </c>
      <c r="C1721" s="121" t="s">
        <v>663</v>
      </c>
      <c r="D1721" s="121" t="str">
        <f t="shared" si="26"/>
        <v>沖縄県-伊江村</v>
      </c>
      <c r="E1721" s="121">
        <v>1720</v>
      </c>
    </row>
    <row r="1722" spans="1:5">
      <c r="A1722" s="121">
        <v>1721</v>
      </c>
      <c r="B1722" s="121" t="s">
        <v>1911</v>
      </c>
      <c r="C1722" s="121" t="s">
        <v>1922</v>
      </c>
      <c r="D1722" s="121" t="str">
        <f t="shared" si="26"/>
        <v>沖縄県-読谷村</v>
      </c>
      <c r="E1722" s="121">
        <v>1721</v>
      </c>
    </row>
    <row r="1723" spans="1:5">
      <c r="A1723" s="121">
        <v>1722</v>
      </c>
      <c r="B1723" s="121" t="s">
        <v>1911</v>
      </c>
      <c r="C1723" s="121" t="s">
        <v>1852</v>
      </c>
      <c r="D1723" s="121" t="str">
        <f t="shared" si="26"/>
        <v>沖縄県-嘉手納町</v>
      </c>
      <c r="E1723" s="121">
        <v>1722</v>
      </c>
    </row>
    <row r="1724" spans="1:5">
      <c r="A1724" s="121">
        <v>1723</v>
      </c>
      <c r="B1724" s="121" t="s">
        <v>1911</v>
      </c>
      <c r="C1724" s="121" t="s">
        <v>996</v>
      </c>
      <c r="D1724" s="121" t="str">
        <f t="shared" si="26"/>
        <v>沖縄県-北谷町</v>
      </c>
      <c r="E1724" s="121">
        <v>1723</v>
      </c>
    </row>
    <row r="1725" spans="1:5">
      <c r="A1725" s="121">
        <v>1724</v>
      </c>
      <c r="B1725" s="121" t="s">
        <v>1911</v>
      </c>
      <c r="C1725" s="121" t="s">
        <v>1923</v>
      </c>
      <c r="D1725" s="121" t="str">
        <f t="shared" si="26"/>
        <v>沖縄県-北中城村</v>
      </c>
      <c r="E1725" s="121">
        <v>1724</v>
      </c>
    </row>
    <row r="1726" spans="1:5">
      <c r="A1726" s="121">
        <v>1725</v>
      </c>
      <c r="B1726" s="121" t="s">
        <v>1911</v>
      </c>
      <c r="C1726" s="121" t="s">
        <v>1583</v>
      </c>
      <c r="D1726" s="121" t="str">
        <f t="shared" si="26"/>
        <v>沖縄県-中城村</v>
      </c>
      <c r="E1726" s="121">
        <v>1725</v>
      </c>
    </row>
    <row r="1727" spans="1:5">
      <c r="A1727" s="121">
        <v>1726</v>
      </c>
      <c r="B1727" s="121" t="s">
        <v>1911</v>
      </c>
      <c r="C1727" s="121" t="s">
        <v>1924</v>
      </c>
      <c r="D1727" s="121" t="str">
        <f t="shared" si="26"/>
        <v>沖縄県-西原町</v>
      </c>
      <c r="E1727" s="121">
        <v>1726</v>
      </c>
    </row>
    <row r="1728" spans="1:5">
      <c r="A1728" s="121">
        <v>1727</v>
      </c>
      <c r="B1728" s="121" t="s">
        <v>1911</v>
      </c>
      <c r="C1728" s="121" t="s">
        <v>1162</v>
      </c>
      <c r="D1728" s="121" t="str">
        <f t="shared" si="26"/>
        <v>沖縄県-与那原町</v>
      </c>
      <c r="E1728" s="121">
        <v>1727</v>
      </c>
    </row>
    <row r="1729" spans="1:5">
      <c r="A1729" s="121">
        <v>1728</v>
      </c>
      <c r="B1729" s="121" t="s">
        <v>1911</v>
      </c>
      <c r="C1729" s="121" t="s">
        <v>1032</v>
      </c>
      <c r="D1729" s="121" t="str">
        <f t="shared" si="26"/>
        <v>沖縄県-南風原町</v>
      </c>
      <c r="E1729" s="121">
        <v>1728</v>
      </c>
    </row>
    <row r="1730" spans="1:5">
      <c r="A1730" s="121">
        <v>1729</v>
      </c>
      <c r="B1730" s="121" t="s">
        <v>1911</v>
      </c>
      <c r="C1730" s="121" t="s">
        <v>1410</v>
      </c>
      <c r="D1730" s="121" t="str">
        <f t="shared" ref="D1730:D1742" si="27">B1730&amp;"-"&amp;C1730</f>
        <v>沖縄県-渡嘉敷村</v>
      </c>
      <c r="E1730" s="121">
        <v>1729</v>
      </c>
    </row>
    <row r="1731" spans="1:5">
      <c r="A1731" s="121">
        <v>1730</v>
      </c>
      <c r="B1731" s="121" t="s">
        <v>1911</v>
      </c>
      <c r="C1731" s="121" t="s">
        <v>1104</v>
      </c>
      <c r="D1731" s="121" t="str">
        <f t="shared" si="27"/>
        <v>沖縄県-座間味村</v>
      </c>
      <c r="E1731" s="121">
        <v>1730</v>
      </c>
    </row>
    <row r="1732" spans="1:5">
      <c r="A1732" s="121">
        <v>1731</v>
      </c>
      <c r="B1732" s="121" t="s">
        <v>1911</v>
      </c>
      <c r="C1732" s="121" t="s">
        <v>1517</v>
      </c>
      <c r="D1732" s="121" t="str">
        <f t="shared" si="27"/>
        <v>沖縄県-粟国村</v>
      </c>
      <c r="E1732" s="121">
        <v>1731</v>
      </c>
    </row>
    <row r="1733" spans="1:5">
      <c r="A1733" s="121">
        <v>1732</v>
      </c>
      <c r="B1733" s="121" t="s">
        <v>1911</v>
      </c>
      <c r="C1733" s="121" t="s">
        <v>1925</v>
      </c>
      <c r="D1733" s="121" t="str">
        <f t="shared" si="27"/>
        <v>沖縄県-渡名喜村</v>
      </c>
      <c r="E1733" s="121">
        <v>1732</v>
      </c>
    </row>
    <row r="1734" spans="1:5">
      <c r="A1734" s="121">
        <v>1733</v>
      </c>
      <c r="B1734" s="121" t="s">
        <v>1911</v>
      </c>
      <c r="C1734" s="121" t="s">
        <v>166</v>
      </c>
      <c r="D1734" s="121" t="str">
        <f t="shared" si="27"/>
        <v>沖縄県-南大東村</v>
      </c>
      <c r="E1734" s="121">
        <v>1733</v>
      </c>
    </row>
    <row r="1735" spans="1:5">
      <c r="A1735" s="121">
        <v>1734</v>
      </c>
      <c r="B1735" s="121" t="s">
        <v>1911</v>
      </c>
      <c r="C1735" s="121" t="s">
        <v>44</v>
      </c>
      <c r="D1735" s="121" t="str">
        <f t="shared" si="27"/>
        <v>沖縄県-北大東村</v>
      </c>
      <c r="E1735" s="121">
        <v>1734</v>
      </c>
    </row>
    <row r="1736" spans="1:5">
      <c r="A1736" s="121">
        <v>1735</v>
      </c>
      <c r="B1736" s="121" t="s">
        <v>1911</v>
      </c>
      <c r="C1736" s="121" t="s">
        <v>1926</v>
      </c>
      <c r="D1736" s="121" t="str">
        <f t="shared" si="27"/>
        <v>沖縄県-伊平屋村</v>
      </c>
      <c r="E1736" s="121">
        <v>1735</v>
      </c>
    </row>
    <row r="1737" spans="1:5">
      <c r="A1737" s="121">
        <v>1736</v>
      </c>
      <c r="B1737" s="121" t="s">
        <v>1911</v>
      </c>
      <c r="C1737" s="121" t="s">
        <v>1927</v>
      </c>
      <c r="D1737" s="121" t="str">
        <f t="shared" si="27"/>
        <v>沖縄県-伊是名村</v>
      </c>
      <c r="E1737" s="121">
        <v>1736</v>
      </c>
    </row>
    <row r="1738" spans="1:5">
      <c r="A1738" s="121">
        <v>1737</v>
      </c>
      <c r="B1738" s="121" t="s">
        <v>1911</v>
      </c>
      <c r="C1738" s="121" t="s">
        <v>1929</v>
      </c>
      <c r="D1738" s="121" t="str">
        <f t="shared" si="27"/>
        <v>沖縄県-久米島町</v>
      </c>
      <c r="E1738" s="121">
        <v>1737</v>
      </c>
    </row>
    <row r="1739" spans="1:5">
      <c r="A1739" s="121">
        <v>1738</v>
      </c>
      <c r="B1739" s="121" t="s">
        <v>1911</v>
      </c>
      <c r="C1739" s="121" t="s">
        <v>1930</v>
      </c>
      <c r="D1739" s="121" t="str">
        <f t="shared" si="27"/>
        <v>沖縄県-八重瀬町</v>
      </c>
      <c r="E1739" s="121">
        <v>1738</v>
      </c>
    </row>
    <row r="1740" spans="1:5">
      <c r="A1740" s="121">
        <v>1739</v>
      </c>
      <c r="B1740" s="121" t="s">
        <v>1911</v>
      </c>
      <c r="C1740" s="121" t="s">
        <v>1561</v>
      </c>
      <c r="D1740" s="121" t="str">
        <f t="shared" si="27"/>
        <v>沖縄県-多良間村</v>
      </c>
      <c r="E1740" s="121">
        <v>1739</v>
      </c>
    </row>
    <row r="1741" spans="1:5">
      <c r="A1741" s="121">
        <v>1740</v>
      </c>
      <c r="B1741" s="121" t="s">
        <v>1911</v>
      </c>
      <c r="C1741" s="121" t="s">
        <v>1532</v>
      </c>
      <c r="D1741" s="121" t="str">
        <f t="shared" si="27"/>
        <v>沖縄県-竹富町</v>
      </c>
      <c r="E1741" s="121">
        <v>1740</v>
      </c>
    </row>
    <row r="1742" spans="1:5">
      <c r="A1742" s="121">
        <v>1741</v>
      </c>
      <c r="B1742" s="121" t="s">
        <v>1911</v>
      </c>
      <c r="C1742" s="121" t="s">
        <v>913</v>
      </c>
      <c r="D1742" s="121" t="str">
        <f t="shared" si="27"/>
        <v>沖縄県-与那国町</v>
      </c>
      <c r="E1742" s="121">
        <v>1741</v>
      </c>
    </row>
  </sheetData>
  <phoneticPr fontId="4"/>
  <pageMargins left="0.7" right="0.7" top="0.75" bottom="0.75" header="0.3" footer="0.3"/>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B2:R42"/>
  <sheetViews>
    <sheetView workbookViewId="0">
      <selection activeCell="F32" sqref="F32"/>
    </sheetView>
  </sheetViews>
  <sheetFormatPr defaultColWidth="9" defaultRowHeight="13.5"/>
  <cols>
    <col min="1" max="1" width="3.75" style="119" customWidth="1"/>
    <col min="2" max="2" width="41" style="119" bestFit="1" customWidth="1"/>
    <col min="3" max="3" width="9" style="119"/>
    <col min="4" max="4" width="13" style="119" bestFit="1" customWidth="1"/>
    <col min="5" max="5" width="7.25" style="119" customWidth="1"/>
    <col min="6" max="6" width="30.875" style="119" bestFit="1" customWidth="1"/>
    <col min="7" max="7" width="7.375" style="119" customWidth="1"/>
    <col min="8" max="8" width="15" style="119" bestFit="1" customWidth="1"/>
    <col min="9" max="9" width="7.375" style="119" customWidth="1"/>
    <col min="10" max="10" width="15" style="119" bestFit="1" customWidth="1"/>
    <col min="11" max="15" width="9" style="119"/>
    <col min="16" max="16" width="10.125" style="119" bestFit="1" customWidth="1"/>
    <col min="17" max="16384" width="9" style="119"/>
  </cols>
  <sheetData>
    <row r="2" spans="2:18">
      <c r="B2" s="122" t="s">
        <v>7</v>
      </c>
      <c r="D2" s="122" t="s">
        <v>43</v>
      </c>
      <c r="F2" s="129" t="s">
        <v>1036</v>
      </c>
      <c r="H2" s="122" t="s">
        <v>1255</v>
      </c>
      <c r="J2" s="122" t="s">
        <v>1970</v>
      </c>
      <c r="L2" s="122" t="s">
        <v>708</v>
      </c>
      <c r="N2" s="122" t="s">
        <v>1931</v>
      </c>
      <c r="P2" s="119" t="s">
        <v>373</v>
      </c>
      <c r="R2" s="143"/>
    </row>
    <row r="3" spans="2:18">
      <c r="B3" s="123" t="s">
        <v>1932</v>
      </c>
      <c r="D3" s="123" t="s">
        <v>116</v>
      </c>
      <c r="F3" s="130" t="s">
        <v>685</v>
      </c>
      <c r="H3" s="124" t="s">
        <v>1936</v>
      </c>
      <c r="J3" s="124" t="s">
        <v>1969</v>
      </c>
      <c r="L3" s="123" t="s">
        <v>1933</v>
      </c>
      <c r="N3" s="123" t="s">
        <v>1934</v>
      </c>
      <c r="P3" s="142">
        <f>1/2</f>
        <v>0.5</v>
      </c>
      <c r="R3" s="119" t="s">
        <v>1974</v>
      </c>
    </row>
    <row r="4" spans="2:18">
      <c r="B4" s="124" t="s">
        <v>977</v>
      </c>
      <c r="D4" s="124" t="s">
        <v>268</v>
      </c>
      <c r="F4" s="131" t="s">
        <v>1935</v>
      </c>
      <c r="H4" s="124" t="s">
        <v>1939</v>
      </c>
      <c r="J4" s="124" t="s">
        <v>1968</v>
      </c>
      <c r="L4" s="124" t="s">
        <v>460</v>
      </c>
      <c r="N4" s="128" t="s">
        <v>1938</v>
      </c>
      <c r="P4" s="142">
        <f>2/3</f>
        <v>0.66666666666666663</v>
      </c>
      <c r="R4" s="119" t="s">
        <v>1975</v>
      </c>
    </row>
    <row r="5" spans="2:18">
      <c r="B5" s="124" t="s">
        <v>648</v>
      </c>
      <c r="D5" s="124" t="s">
        <v>1468</v>
      </c>
      <c r="F5" s="132" t="s">
        <v>1101</v>
      </c>
      <c r="H5" s="124" t="s">
        <v>1940</v>
      </c>
      <c r="J5" s="124" t="s">
        <v>1348</v>
      </c>
      <c r="L5" s="141" t="s">
        <v>1945</v>
      </c>
      <c r="P5" s="142">
        <f>3/4</f>
        <v>0.75</v>
      </c>
      <c r="R5" s="119" t="s">
        <v>1867</v>
      </c>
    </row>
    <row r="6" spans="2:18">
      <c r="B6" s="124" t="s">
        <v>753</v>
      </c>
      <c r="D6" s="124" t="s">
        <v>1451</v>
      </c>
      <c r="F6" s="131" t="s">
        <v>1685</v>
      </c>
      <c r="H6" s="124" t="s">
        <v>1379</v>
      </c>
      <c r="J6" s="124"/>
      <c r="L6" s="141" t="s">
        <v>1609</v>
      </c>
      <c r="P6" s="142">
        <f>5.5/10</f>
        <v>0.55000000000000004</v>
      </c>
    </row>
    <row r="7" spans="2:18">
      <c r="B7" s="124" t="s">
        <v>1220</v>
      </c>
      <c r="D7" s="124" t="s">
        <v>168</v>
      </c>
      <c r="F7" s="132" t="s">
        <v>633</v>
      </c>
      <c r="H7" s="139" t="s">
        <v>1983</v>
      </c>
      <c r="J7" s="139"/>
      <c r="L7" s="141" t="s">
        <v>1972</v>
      </c>
    </row>
    <row r="8" spans="2:18">
      <c r="B8" s="124" t="s">
        <v>1486</v>
      </c>
      <c r="D8" s="124" t="s">
        <v>1322</v>
      </c>
      <c r="F8" s="133" t="s">
        <v>1699</v>
      </c>
      <c r="H8" s="139" t="s">
        <v>822</v>
      </c>
      <c r="J8" s="124"/>
    </row>
    <row r="9" spans="2:18">
      <c r="B9" s="124" t="s">
        <v>1909</v>
      </c>
      <c r="D9" s="124" t="s">
        <v>1453</v>
      </c>
      <c r="F9" s="130" t="s">
        <v>1941</v>
      </c>
      <c r="H9" s="124" t="s">
        <v>1966</v>
      </c>
      <c r="J9" s="124"/>
    </row>
    <row r="10" spans="2:18">
      <c r="B10" s="124" t="s">
        <v>1272</v>
      </c>
      <c r="D10" s="124" t="s">
        <v>458</v>
      </c>
      <c r="F10" s="131" t="s">
        <v>536</v>
      </c>
      <c r="H10" s="124" t="s">
        <v>1005</v>
      </c>
    </row>
    <row r="11" spans="2:18">
      <c r="B11" s="125" t="s">
        <v>122</v>
      </c>
      <c r="D11" s="124" t="s">
        <v>1942</v>
      </c>
      <c r="F11" s="134" t="s">
        <v>1523</v>
      </c>
      <c r="H11" s="140" t="s">
        <v>349</v>
      </c>
    </row>
    <row r="12" spans="2:18">
      <c r="B12" s="125" t="s">
        <v>1866</v>
      </c>
      <c r="D12" s="124" t="s">
        <v>1944</v>
      </c>
      <c r="F12" s="131" t="s">
        <v>1237</v>
      </c>
      <c r="H12" s="128" t="s">
        <v>1967</v>
      </c>
    </row>
    <row r="13" spans="2:18">
      <c r="B13" s="125" t="s">
        <v>814</v>
      </c>
      <c r="D13" s="128" t="s">
        <v>1352</v>
      </c>
      <c r="F13" s="135" t="s">
        <v>387</v>
      </c>
    </row>
    <row r="14" spans="2:18">
      <c r="B14" s="126"/>
      <c r="F14" s="135" t="s">
        <v>366</v>
      </c>
    </row>
    <row r="15" spans="2:18">
      <c r="B15" s="126"/>
      <c r="F15" s="135" t="s">
        <v>118</v>
      </c>
    </row>
    <row r="16" spans="2:18">
      <c r="B16" s="126"/>
      <c r="F16" s="135" t="s">
        <v>2</v>
      </c>
    </row>
    <row r="17" spans="2:6">
      <c r="B17" s="126"/>
      <c r="F17" s="135" t="s">
        <v>830</v>
      </c>
    </row>
    <row r="18" spans="2:6">
      <c r="B18" s="126"/>
      <c r="F18" s="135" t="s">
        <v>1986</v>
      </c>
    </row>
    <row r="19" spans="2:6">
      <c r="B19" s="126"/>
      <c r="F19" s="135" t="s">
        <v>1987</v>
      </c>
    </row>
    <row r="20" spans="2:6">
      <c r="B20" s="126"/>
      <c r="F20" s="135" t="s">
        <v>1797</v>
      </c>
    </row>
    <row r="21" spans="2:6">
      <c r="B21" s="126"/>
      <c r="F21" s="135" t="s">
        <v>1706</v>
      </c>
    </row>
    <row r="22" spans="2:6">
      <c r="B22" s="126"/>
      <c r="F22" s="135" t="s">
        <v>143</v>
      </c>
    </row>
    <row r="23" spans="2:6">
      <c r="B23" s="126"/>
      <c r="F23" s="135" t="s">
        <v>1988</v>
      </c>
    </row>
    <row r="24" spans="2:6">
      <c r="B24" s="126"/>
      <c r="F24" s="136" t="s">
        <v>1989</v>
      </c>
    </row>
    <row r="25" spans="2:6">
      <c r="B25" s="126"/>
    </row>
    <row r="26" spans="2:6">
      <c r="B26" s="126"/>
    </row>
    <row r="27" spans="2:6">
      <c r="B27" s="126"/>
    </row>
    <row r="28" spans="2:6">
      <c r="B28" s="126"/>
    </row>
    <row r="29" spans="2:6" ht="14.25">
      <c r="B29" s="127" t="s">
        <v>82</v>
      </c>
      <c r="F29" s="137" t="s">
        <v>1244</v>
      </c>
    </row>
    <row r="30" spans="2:6" ht="14.25">
      <c r="B30" s="121" t="s">
        <v>1344</v>
      </c>
      <c r="F30" s="138" t="s">
        <v>1336</v>
      </c>
    </row>
    <row r="31" spans="2:6" ht="14.25">
      <c r="B31" s="121" t="s">
        <v>1429</v>
      </c>
      <c r="F31" s="138" t="s">
        <v>2021</v>
      </c>
    </row>
    <row r="32" spans="2:6" ht="14.25">
      <c r="B32" s="121" t="s">
        <v>73</v>
      </c>
      <c r="F32" s="138" t="s">
        <v>2001</v>
      </c>
    </row>
    <row r="33" spans="2:6" ht="14.25">
      <c r="B33" s="121" t="s">
        <v>1823</v>
      </c>
      <c r="F33" s="138" t="s">
        <v>1068</v>
      </c>
    </row>
    <row r="34" spans="2:6" ht="14.25">
      <c r="B34" s="121" t="s">
        <v>1920</v>
      </c>
      <c r="F34" s="138" t="s">
        <v>2002</v>
      </c>
    </row>
    <row r="35" spans="2:6" ht="14.25">
      <c r="B35" s="121" t="s">
        <v>1918</v>
      </c>
      <c r="F35" s="138" t="s">
        <v>2003</v>
      </c>
    </row>
    <row r="36" spans="2:6" ht="14.25">
      <c r="B36" s="121" t="s">
        <v>546</v>
      </c>
      <c r="F36" s="138" t="s">
        <v>1085</v>
      </c>
    </row>
    <row r="37" spans="2:6" ht="14.25">
      <c r="B37" s="121" t="s">
        <v>337</v>
      </c>
      <c r="F37" s="138" t="s">
        <v>2004</v>
      </c>
    </row>
    <row r="38" spans="2:6" ht="14.25">
      <c r="B38" s="121" t="s">
        <v>252</v>
      </c>
      <c r="F38" s="138" t="s">
        <v>2005</v>
      </c>
    </row>
    <row r="39" spans="2:6" ht="14.25">
      <c r="B39" s="121" t="s">
        <v>1723</v>
      </c>
      <c r="F39" s="138" t="s">
        <v>33</v>
      </c>
    </row>
    <row r="40" spans="2:6" ht="14.25">
      <c r="B40" s="121" t="s">
        <v>1529</v>
      </c>
      <c r="F40" s="138" t="s">
        <v>2006</v>
      </c>
    </row>
    <row r="41" spans="2:6" ht="14.25">
      <c r="B41" s="121" t="s">
        <v>1999</v>
      </c>
      <c r="F41" s="138" t="s">
        <v>2007</v>
      </c>
    </row>
    <row r="42" spans="2:6" ht="14.25">
      <c r="F42" s="138" t="s">
        <v>1801</v>
      </c>
    </row>
  </sheetData>
  <phoneticPr fontId="4"/>
  <pageMargins left="0.7" right="0.7" top="0.75" bottom="0.75" header="0.3" footer="0.3"/>
  <pageSetup paperSize="9" fitToWidth="1" fitToHeight="1" orientation="portrait" usePrinterDefaults="1" r:id="rId1"/>
  <tableParts count="1">
    <tablePart r:id="rId2"/>
  </tablePart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_rels/item4.xml.rels><?xml version="1.0" encoding="UTF-8"?><Relationships xmlns="http://schemas.openxmlformats.org/package/2006/relationships"><Relationship Id="rId1" Type="http://schemas.openxmlformats.org/officeDocument/2006/relationships/customXmlProps" Target="itemProps4.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83CB31D7B2C774C91ADA3C3BBC5173B" ma:contentTypeVersion="14" ma:contentTypeDescription="新しいドキュメントを作成します。" ma:contentTypeScope="" ma:versionID="0992a62fcaf4e663656e89f0faec8038">
  <xsd:schema xmlns:xsd="http://www.w3.org/2001/XMLSchema" xmlns:xs="http://www.w3.org/2001/XMLSchema" xmlns:p="http://schemas.microsoft.com/office/2006/metadata/properties" xmlns:ns2="6445b6e1-e008-4279-87af-8792a35e9b67" xmlns:ns3="263dbbe5-076b-4606-a03b-9598f5f2f35a" targetNamespace="http://schemas.microsoft.com/office/2006/metadata/properties" ma:root="true" ma:fieldsID="9bcecc1bd7938c6cb026f45499c822e9" ns2:_="" ns3:_="">
    <xsd:import namespace="6445b6e1-e008-4279-87af-8792a35e9b6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45b6e1-e008-4279-87af-8792a35e9b6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6e39d98-caf9-44a9-9fff-54e9d7ba500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6445b6e1-e008-4279-87af-8792a35e9b67">
      <UserInfo>
        <DisplayName/>
        <AccountId xsi:nil="true"/>
        <AccountType/>
      </UserInfo>
    </Owner>
    <lcf76f155ced4ddcb4097134ff3c332f xmlns="6445b6e1-e008-4279-87af-8792a35e9b67">
      <Terms xmlns="http://schemas.microsoft.com/office/infopath/2007/PartnerControls"/>
    </lcf76f155ced4ddcb4097134ff3c332f>
  </documentManagement>
</p:properties>
</file>

<file path=customXml/item4.xml>��< ? x m l   v e r s i o n = " 1 . 0 "   e n c o d i n g = " u t f - 1 6 " ? > < D a t a M a s h u p   x m l n s = " h t t p : / / s c h e m a s . m i c r o s o f t . c o m / D a t a M a s h u p " > A A A A A B Q D A A B Q S w M E F A A C A A g A I 1 A + V t 4 p f n y k A A A A 9 Q A A A B I A H A B D b 2 5 m a W c v U G F j a 2 F n Z S 5 4 b W w g o h g A K K A U A A A A A A A A A A A A A A A A A A A A A A A A A A A A h Y 8 x D o I w G I W v Q r r T 1 h o T J D 9 l c D O S k J g Y 1 6 Z U q E I x t F j u 5 u C R v I I Y R d 0 c 3 / e + 4 b 3 7 9 Q b p 0 N T B R X V W t y Z B M 0 x R o I x s C 2 3 K B P X u E E Y o 5 Z A L e R K l C k b Z 2 H i w R Y I q 5 8 4 x I d 5 7 7 O e 4 7 U r C K J 2 R f b b Z y k o 1 A n 1 k / V 8 O t b F O G K k Q h 9 1 r D G d 4 S f E i Y p g C m R h k 2 n x 7 N s 5 9 t j 8 Q V n 3 t + k 7 x o w j X O Z A p A n l f 4 A 9 Q S w M E F A A C A A g A I 1 A + 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C N Q P l Y o i k e 4 D g A A A B E A A A A T A B w A R m 9 y b X V s Y X M v U 2 V j d G l v b j E u b S C i G A A o o B Q A A A A A A A A A A A A A A A A A A A A A A A A A A A A r T k 0 u y c z P U w i G 0 I b W A F B L A Q I t A B Q A A g A I A C N Q P l b e K X 5 8 p A A A A P U A A A A S A A A A A A A A A A A A A A A A A A A A A A B D b 2 5 m a W c v U G F j a 2 F n Z S 5 4 b W x Q S w E C L Q A U A A I A C A A j U D 5 W D 8 r p q 6 Q A A A D p A A A A E w A A A A A A A A A A A A A A A A D w A A A A W 0 N v b n R l b n R f V H l w Z X N d L n h t b F B L A Q I t A B Q A A g A I A C N Q P l 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O / 0 a Q V x u R S I w C L 2 / 3 X Y Y V A A A A A A I A A A A A A A N m A A D A A A A A E A A A A C 7 x j z R Q t C 6 o m A M u y h I a N v w A A A A A B I A A A K A A A A A Q A A A A V M x n x X z 9 s l Y B P Z 6 B s 9 3 7 5 V A A A A A p j n U c L h 2 m T 5 u r I K A B I q h 5 + z v L / Y k i H F q g 7 b M X 5 Z / 3 c N v X t T q T q 9 I 5 p C A r R 2 z l q O k i e R i K L j + M 2 4 r O m b W p m b H 5 H X 7 D b d H V B e j r N A I 6 4 U W I 8 h Q A A A B O M l Z + 3 8 b 2 a T D r W H M a c J W 0 g 7 n U 5 Q = = < / D a t a M a s h u p > 
</file>

<file path=customXml/itemProps1.xml><?xml version="1.0" encoding="utf-8"?>
<ds:datastoreItem xmlns:ds="http://schemas.openxmlformats.org/officeDocument/2006/customXml" ds:itemID="{80D76259-51AE-4946-8F87-24032C231C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45b6e1-e008-4279-87af-8792a35e9b67"/>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5A043E-B468-4065-A373-C1C00295B8B3}">
  <ds:schemaRefs>
    <ds:schemaRef ds:uri="http://schemas.microsoft.com/sharepoint/v3/contenttype/forms"/>
  </ds:schemaRefs>
</ds:datastoreItem>
</file>

<file path=customXml/itemProps3.xml><?xml version="1.0" encoding="utf-8"?>
<ds:datastoreItem xmlns:ds="http://schemas.openxmlformats.org/officeDocument/2006/customXml" ds:itemID="{9F11958A-C96D-4F8B-A448-6D154F0CF750}">
  <ds:schemaRefs>
    <ds:schemaRef ds:uri="6445b6e1-e008-4279-87af-8792a35e9b67"/>
    <ds:schemaRef ds:uri="http://purl.org/dc/elements/1.1/"/>
    <ds:schemaRef ds:uri="263dbbe5-076b-4606-a03b-9598f5f2f35a"/>
    <ds:schemaRef ds:uri="http://schemas.microsoft.com/office/2006/documentManagement/types"/>
    <ds:schemaRef ds:uri="http://purl.org/dc/terms/"/>
    <ds:schemaRef ds:uri="http://schemas.openxmlformats.org/package/2006/metadata/core-properties"/>
    <ds:schemaRef ds:uri="http://schemas.microsoft.com/office/2006/metadata/properties"/>
    <ds:schemaRef ds:uri="http://www.w3.org/XML/1998/namespace"/>
    <ds:schemaRef ds:uri="http://schemas.microsoft.com/office/infopath/2007/PartnerControls"/>
    <ds:schemaRef ds:uri="http://purl.org/dc/dcmitype/"/>
  </ds:schemaRefs>
</ds:datastoreItem>
</file>

<file path=customXml/itemProps4.xml><?xml version="1.0" encoding="utf-8"?>
<ds:datastoreItem xmlns:ds="http://schemas.openxmlformats.org/officeDocument/2006/customXml" ds:itemID="{84B066EB-DB09-44B3-BF7E-D7C5451E8399}">
  <ds:schemaRefs>
    <ds:schemaRef ds:uri="http://schemas.microsoft.com/DataMashup"/>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記入シート</vt:lpstr>
      <vt:lpstr>都道府県</vt:lpstr>
      <vt:lpstr>市区町村</vt:lpstr>
      <vt:lpstr>パラメータ</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藤井 佳子</cp:lastModifiedBy>
  <cp:lastPrinted>2026-01-22T04:27:27Z</cp:lastPrinted>
  <dcterms:created xsi:type="dcterms:W3CDTF">2026-01-19T10:50:30Z</dcterms:created>
  <dcterms:modified xsi:type="dcterms:W3CDTF">2026-01-23T02:46:05Z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0x010100083CB31D7B2C774C91ADA3C3BBC5173B</vt:lpwstr>
  </property>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2026-01-23T02:46:05Z</vt:filetime>
  </property>
</Properties>
</file>