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212\業務共有フォルダ\市民課\【月末処理HP用データ】\50204\"/>
    </mc:Choice>
  </mc:AlternateContent>
  <bookViews>
    <workbookView xWindow="0" yWindow="0" windowWidth="21600" windowHeight="9540"/>
  </bookViews>
  <sheets>
    <sheet name="行政区別人口世帯数統計表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3" i="1" l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P4" i="1"/>
  <c r="O4" i="1"/>
  <c r="N4" i="1"/>
  <c r="M4" i="1"/>
  <c r="L4" i="1"/>
  <c r="K4" i="1"/>
  <c r="J4" i="1"/>
  <c r="I4" i="1"/>
  <c r="H4" i="1"/>
  <c r="G4" i="1"/>
  <c r="F4" i="1"/>
  <c r="E4" i="1"/>
  <c r="D4" i="1"/>
  <c r="M3" i="1"/>
  <c r="J3" i="1"/>
  <c r="G3" i="1"/>
  <c r="D3" i="1"/>
  <c r="B3" i="1"/>
  <c r="M2" i="1"/>
  <c r="K2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5506;/&#12304;&#26376;&#26411;&#20966;&#29702;HP&#29992;&#12487;&#12540;&#12479;&#12305;/&#12304;&#36028;&#12426;&#20184;&#12369;&#12471;&#12540;&#12488;&#12305;&#34892;&#25919;&#21306;&#21029;&#20154;&#21475;&#19990;&#24111;&#25968;&#32113;&#35336;&#34920;(&#26376;&#2742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シート"/>
      <sheetName val="行政区別人口世帯数統計表"/>
    </sheetNames>
    <sheetDataSet>
      <sheetData sheetId="0">
        <row r="2">
          <cell r="A2" t="str">
            <v xml:space="preserve">和歌山県橋本市　　　　　　　　　　　　　                    </v>
          </cell>
          <cell r="K2" t="str">
            <v xml:space="preserve">令和　２年　４月分　　　　             </v>
          </cell>
          <cell r="M2" t="str">
            <v>令和　２年　４月３０日           作成</v>
          </cell>
        </row>
        <row r="3">
          <cell r="B3" t="str">
            <v>行政区名</v>
          </cell>
          <cell r="D3" t="str">
            <v>男</v>
          </cell>
          <cell r="G3" t="str">
            <v>女</v>
          </cell>
          <cell r="J3" t="str">
            <v>人口数</v>
          </cell>
          <cell r="M3" t="str">
            <v>世帯数</v>
          </cell>
        </row>
        <row r="4">
          <cell r="D4" t="str">
            <v>日本人</v>
          </cell>
          <cell r="E4" t="str">
            <v>外国人</v>
          </cell>
          <cell r="F4" t="str">
            <v>　計　</v>
          </cell>
          <cell r="G4" t="str">
            <v>日本人</v>
          </cell>
          <cell r="H4" t="str">
            <v>外国人</v>
          </cell>
          <cell r="I4" t="str">
            <v>　計　</v>
          </cell>
          <cell r="J4" t="str">
            <v>日本人</v>
          </cell>
          <cell r="K4" t="str">
            <v>外国人</v>
          </cell>
          <cell r="L4" t="str">
            <v>　計　</v>
          </cell>
          <cell r="M4" t="str">
            <v>日本人</v>
          </cell>
          <cell r="N4" t="str">
            <v>外国人</v>
          </cell>
          <cell r="O4" t="str">
            <v>複数国籍</v>
          </cell>
          <cell r="P4" t="str">
            <v>　計　</v>
          </cell>
        </row>
        <row r="5">
          <cell r="B5" t="str">
            <v xml:space="preserve">橋本　　　　　　　　　　　　　               </v>
          </cell>
          <cell r="D5">
            <v>162</v>
          </cell>
          <cell r="E5" t="str">
            <v xml:space="preserve">      </v>
          </cell>
          <cell r="F5">
            <v>162</v>
          </cell>
          <cell r="G5">
            <v>188</v>
          </cell>
          <cell r="H5">
            <v>1</v>
          </cell>
          <cell r="I5">
            <v>189</v>
          </cell>
          <cell r="J5">
            <v>350</v>
          </cell>
          <cell r="K5">
            <v>1</v>
          </cell>
          <cell r="L5">
            <v>351</v>
          </cell>
          <cell r="M5">
            <v>164</v>
          </cell>
          <cell r="N5">
            <v>1</v>
          </cell>
          <cell r="O5" t="str">
            <v xml:space="preserve">      </v>
          </cell>
          <cell r="P5">
            <v>165</v>
          </cell>
        </row>
        <row r="6">
          <cell r="B6" t="str">
            <v xml:space="preserve">古佐田　　　　　　　　　　　　               </v>
          </cell>
          <cell r="D6">
            <v>385</v>
          </cell>
          <cell r="E6">
            <v>2</v>
          </cell>
          <cell r="F6">
            <v>387</v>
          </cell>
          <cell r="G6">
            <v>506</v>
          </cell>
          <cell r="H6">
            <v>2</v>
          </cell>
          <cell r="I6">
            <v>508</v>
          </cell>
          <cell r="J6">
            <v>891</v>
          </cell>
          <cell r="K6">
            <v>4</v>
          </cell>
          <cell r="L6">
            <v>895</v>
          </cell>
          <cell r="M6">
            <v>454</v>
          </cell>
          <cell r="N6">
            <v>2</v>
          </cell>
          <cell r="O6" t="str">
            <v xml:space="preserve">      </v>
          </cell>
          <cell r="P6">
            <v>456</v>
          </cell>
        </row>
        <row r="7">
          <cell r="B7" t="str">
            <v xml:space="preserve">妻　　　　　　　　　　　　　　               </v>
          </cell>
          <cell r="D7">
            <v>229</v>
          </cell>
          <cell r="E7" t="str">
            <v xml:space="preserve">      </v>
          </cell>
          <cell r="F7">
            <v>229</v>
          </cell>
          <cell r="G7">
            <v>260</v>
          </cell>
          <cell r="H7" t="str">
            <v xml:space="preserve">      </v>
          </cell>
          <cell r="I7">
            <v>260</v>
          </cell>
          <cell r="J7">
            <v>489</v>
          </cell>
          <cell r="K7" t="str">
            <v xml:space="preserve">      </v>
          </cell>
          <cell r="L7">
            <v>489</v>
          </cell>
          <cell r="M7">
            <v>238</v>
          </cell>
          <cell r="N7" t="str">
            <v xml:space="preserve">      </v>
          </cell>
          <cell r="O7" t="str">
            <v xml:space="preserve">      </v>
          </cell>
          <cell r="P7">
            <v>238</v>
          </cell>
        </row>
        <row r="8">
          <cell r="B8" t="str">
            <v xml:space="preserve">原田　　　　　　　　　　　　　               </v>
          </cell>
          <cell r="D8">
            <v>500</v>
          </cell>
          <cell r="E8">
            <v>3</v>
          </cell>
          <cell r="F8">
            <v>503</v>
          </cell>
          <cell r="G8">
            <v>486</v>
          </cell>
          <cell r="H8">
            <v>6</v>
          </cell>
          <cell r="I8">
            <v>492</v>
          </cell>
          <cell r="J8">
            <v>986</v>
          </cell>
          <cell r="K8">
            <v>9</v>
          </cell>
          <cell r="L8">
            <v>995</v>
          </cell>
          <cell r="M8">
            <v>494</v>
          </cell>
          <cell r="N8">
            <v>3</v>
          </cell>
          <cell r="O8">
            <v>4</v>
          </cell>
          <cell r="P8">
            <v>501</v>
          </cell>
        </row>
        <row r="9">
          <cell r="B9" t="str">
            <v xml:space="preserve">東家　　　　　　　　　　　　　               </v>
          </cell>
          <cell r="D9">
            <v>931</v>
          </cell>
          <cell r="E9">
            <v>4</v>
          </cell>
          <cell r="F9">
            <v>935</v>
          </cell>
          <cell r="G9">
            <v>1047</v>
          </cell>
          <cell r="H9">
            <v>10</v>
          </cell>
          <cell r="I9">
            <v>1057</v>
          </cell>
          <cell r="J9">
            <v>1978</v>
          </cell>
          <cell r="K9">
            <v>14</v>
          </cell>
          <cell r="L9">
            <v>1992</v>
          </cell>
          <cell r="M9">
            <v>993</v>
          </cell>
          <cell r="N9">
            <v>8</v>
          </cell>
          <cell r="O9">
            <v>3</v>
          </cell>
          <cell r="P9">
            <v>1004</v>
          </cell>
        </row>
        <row r="10">
          <cell r="B10" t="str">
            <v xml:space="preserve">市脇　　　　　　　　　　　　　               </v>
          </cell>
          <cell r="D10">
            <v>410</v>
          </cell>
          <cell r="E10" t="str">
            <v xml:space="preserve">      </v>
          </cell>
          <cell r="F10">
            <v>410</v>
          </cell>
          <cell r="G10">
            <v>444</v>
          </cell>
          <cell r="H10">
            <v>3</v>
          </cell>
          <cell r="I10">
            <v>447</v>
          </cell>
          <cell r="J10">
            <v>854</v>
          </cell>
          <cell r="K10">
            <v>3</v>
          </cell>
          <cell r="L10">
            <v>857</v>
          </cell>
          <cell r="M10">
            <v>380</v>
          </cell>
          <cell r="N10" t="str">
            <v xml:space="preserve">      </v>
          </cell>
          <cell r="O10">
            <v>3</v>
          </cell>
          <cell r="P10">
            <v>383</v>
          </cell>
        </row>
        <row r="11">
          <cell r="B11" t="str">
            <v xml:space="preserve">小原田　　　　　　　　　　　　               </v>
          </cell>
          <cell r="D11">
            <v>165</v>
          </cell>
          <cell r="E11" t="str">
            <v xml:space="preserve">      </v>
          </cell>
          <cell r="F11">
            <v>165</v>
          </cell>
          <cell r="G11">
            <v>184</v>
          </cell>
          <cell r="H11" t="str">
            <v xml:space="preserve">      </v>
          </cell>
          <cell r="I11">
            <v>184</v>
          </cell>
          <cell r="J11">
            <v>349</v>
          </cell>
          <cell r="K11" t="str">
            <v xml:space="preserve">      </v>
          </cell>
          <cell r="L11">
            <v>349</v>
          </cell>
          <cell r="M11">
            <v>159</v>
          </cell>
          <cell r="N11" t="str">
            <v xml:space="preserve">      </v>
          </cell>
          <cell r="O11" t="str">
            <v xml:space="preserve">      </v>
          </cell>
          <cell r="P11">
            <v>159</v>
          </cell>
        </row>
        <row r="12">
          <cell r="B12" t="str">
            <v xml:space="preserve">菖蒲谷　　　　　　　　　　　　               </v>
          </cell>
          <cell r="D12">
            <v>213</v>
          </cell>
          <cell r="E12" t="str">
            <v xml:space="preserve">      </v>
          </cell>
          <cell r="F12">
            <v>213</v>
          </cell>
          <cell r="G12">
            <v>247</v>
          </cell>
          <cell r="H12">
            <v>1</v>
          </cell>
          <cell r="I12">
            <v>248</v>
          </cell>
          <cell r="J12">
            <v>460</v>
          </cell>
          <cell r="K12">
            <v>1</v>
          </cell>
          <cell r="L12">
            <v>461</v>
          </cell>
          <cell r="M12">
            <v>204</v>
          </cell>
          <cell r="N12">
            <v>1</v>
          </cell>
          <cell r="O12" t="str">
            <v xml:space="preserve">      </v>
          </cell>
          <cell r="P12">
            <v>205</v>
          </cell>
        </row>
        <row r="13">
          <cell r="B13" t="str">
            <v xml:space="preserve">みゆき台　　　　　　　　　　　               </v>
          </cell>
          <cell r="D13">
            <v>274</v>
          </cell>
          <cell r="E13" t="str">
            <v xml:space="preserve">      </v>
          </cell>
          <cell r="F13">
            <v>274</v>
          </cell>
          <cell r="G13">
            <v>315</v>
          </cell>
          <cell r="H13" t="str">
            <v xml:space="preserve">      </v>
          </cell>
          <cell r="I13">
            <v>315</v>
          </cell>
          <cell r="J13">
            <v>589</v>
          </cell>
          <cell r="K13" t="str">
            <v xml:space="preserve">      </v>
          </cell>
          <cell r="L13">
            <v>589</v>
          </cell>
          <cell r="M13">
            <v>177</v>
          </cell>
          <cell r="N13" t="str">
            <v xml:space="preserve">      </v>
          </cell>
          <cell r="O13" t="str">
            <v xml:space="preserve">      </v>
          </cell>
          <cell r="P13">
            <v>177</v>
          </cell>
        </row>
        <row r="14">
          <cell r="B14" t="str">
            <v xml:space="preserve">さつき台　　　　　　　　　　　               </v>
          </cell>
          <cell r="D14">
            <v>676</v>
          </cell>
          <cell r="E14">
            <v>1</v>
          </cell>
          <cell r="F14">
            <v>677</v>
          </cell>
          <cell r="G14">
            <v>663</v>
          </cell>
          <cell r="H14">
            <v>2</v>
          </cell>
          <cell r="I14">
            <v>665</v>
          </cell>
          <cell r="J14">
            <v>1339</v>
          </cell>
          <cell r="K14">
            <v>3</v>
          </cell>
          <cell r="L14">
            <v>1342</v>
          </cell>
          <cell r="M14">
            <v>417</v>
          </cell>
          <cell r="N14" t="str">
            <v xml:space="preserve">      </v>
          </cell>
          <cell r="O14">
            <v>3</v>
          </cell>
          <cell r="P14">
            <v>420</v>
          </cell>
        </row>
        <row r="15">
          <cell r="B15" t="str">
            <v xml:space="preserve">岸上　　　　　　　　　　　　　               </v>
          </cell>
          <cell r="D15">
            <v>417</v>
          </cell>
          <cell r="E15">
            <v>8</v>
          </cell>
          <cell r="F15">
            <v>425</v>
          </cell>
          <cell r="G15">
            <v>465</v>
          </cell>
          <cell r="H15">
            <v>4</v>
          </cell>
          <cell r="I15">
            <v>469</v>
          </cell>
          <cell r="J15">
            <v>882</v>
          </cell>
          <cell r="K15">
            <v>12</v>
          </cell>
          <cell r="L15">
            <v>894</v>
          </cell>
          <cell r="M15">
            <v>441</v>
          </cell>
          <cell r="N15">
            <v>5</v>
          </cell>
          <cell r="O15">
            <v>6</v>
          </cell>
          <cell r="P15">
            <v>452</v>
          </cell>
        </row>
        <row r="16">
          <cell r="B16" t="str">
            <v xml:space="preserve">山田　　　　　　　　　　　　　               </v>
          </cell>
          <cell r="D16">
            <v>200</v>
          </cell>
          <cell r="E16" t="str">
            <v xml:space="preserve">      </v>
          </cell>
          <cell r="F16">
            <v>200</v>
          </cell>
          <cell r="G16">
            <v>247</v>
          </cell>
          <cell r="H16">
            <v>4</v>
          </cell>
          <cell r="I16">
            <v>251</v>
          </cell>
          <cell r="J16">
            <v>447</v>
          </cell>
          <cell r="K16">
            <v>4</v>
          </cell>
          <cell r="L16">
            <v>451</v>
          </cell>
          <cell r="M16">
            <v>195</v>
          </cell>
          <cell r="N16">
            <v>1</v>
          </cell>
          <cell r="O16">
            <v>2</v>
          </cell>
          <cell r="P16">
            <v>198</v>
          </cell>
        </row>
        <row r="17">
          <cell r="B17" t="str">
            <v xml:space="preserve">吉原　　　　　　　　　　　　　               </v>
          </cell>
          <cell r="D17">
            <v>234</v>
          </cell>
          <cell r="E17">
            <v>1</v>
          </cell>
          <cell r="F17">
            <v>235</v>
          </cell>
          <cell r="G17">
            <v>263</v>
          </cell>
          <cell r="H17" t="str">
            <v xml:space="preserve">      </v>
          </cell>
          <cell r="I17">
            <v>263</v>
          </cell>
          <cell r="J17">
            <v>497</v>
          </cell>
          <cell r="K17">
            <v>1</v>
          </cell>
          <cell r="L17">
            <v>498</v>
          </cell>
          <cell r="M17">
            <v>195</v>
          </cell>
          <cell r="N17">
            <v>1</v>
          </cell>
          <cell r="O17" t="str">
            <v xml:space="preserve">      </v>
          </cell>
          <cell r="P17">
            <v>196</v>
          </cell>
        </row>
        <row r="18">
          <cell r="B18" t="str">
            <v xml:space="preserve">出塔　　　　　　　　　　　　　               </v>
          </cell>
          <cell r="D18">
            <v>70</v>
          </cell>
          <cell r="E18" t="str">
            <v xml:space="preserve">      </v>
          </cell>
          <cell r="F18">
            <v>70</v>
          </cell>
          <cell r="G18">
            <v>73</v>
          </cell>
          <cell r="H18">
            <v>1</v>
          </cell>
          <cell r="I18">
            <v>74</v>
          </cell>
          <cell r="J18">
            <v>143</v>
          </cell>
          <cell r="K18">
            <v>1</v>
          </cell>
          <cell r="L18">
            <v>144</v>
          </cell>
          <cell r="M18">
            <v>54</v>
          </cell>
          <cell r="N18" t="str">
            <v xml:space="preserve">      </v>
          </cell>
          <cell r="O18">
            <v>1</v>
          </cell>
          <cell r="P18">
            <v>55</v>
          </cell>
        </row>
        <row r="19">
          <cell r="B19" t="str">
            <v xml:space="preserve">柏原　　　　　　　　　　　　　               </v>
          </cell>
          <cell r="D19">
            <v>326</v>
          </cell>
          <cell r="E19">
            <v>1</v>
          </cell>
          <cell r="F19">
            <v>327</v>
          </cell>
          <cell r="G19">
            <v>342</v>
          </cell>
          <cell r="H19">
            <v>1</v>
          </cell>
          <cell r="I19">
            <v>343</v>
          </cell>
          <cell r="J19">
            <v>668</v>
          </cell>
          <cell r="K19">
            <v>2</v>
          </cell>
          <cell r="L19">
            <v>670</v>
          </cell>
          <cell r="M19">
            <v>257</v>
          </cell>
          <cell r="N19" t="str">
            <v xml:space="preserve">      </v>
          </cell>
          <cell r="O19">
            <v>1</v>
          </cell>
          <cell r="P19">
            <v>258</v>
          </cell>
        </row>
        <row r="20">
          <cell r="B20" t="str">
            <v xml:space="preserve">野　　　　　　　　　　　　　　               </v>
          </cell>
          <cell r="D20">
            <v>499</v>
          </cell>
          <cell r="E20">
            <v>2</v>
          </cell>
          <cell r="F20">
            <v>501</v>
          </cell>
          <cell r="G20">
            <v>590</v>
          </cell>
          <cell r="H20">
            <v>4</v>
          </cell>
          <cell r="I20">
            <v>594</v>
          </cell>
          <cell r="J20">
            <v>1089</v>
          </cell>
          <cell r="K20">
            <v>6</v>
          </cell>
          <cell r="L20">
            <v>1095</v>
          </cell>
          <cell r="M20">
            <v>547</v>
          </cell>
          <cell r="N20">
            <v>3</v>
          </cell>
          <cell r="O20">
            <v>3</v>
          </cell>
          <cell r="P20">
            <v>553</v>
          </cell>
        </row>
        <row r="21">
          <cell r="D21">
            <v>16</v>
          </cell>
          <cell r="E21" t="str">
            <v xml:space="preserve">      </v>
          </cell>
          <cell r="F21">
            <v>16</v>
          </cell>
          <cell r="G21">
            <v>17</v>
          </cell>
          <cell r="H21" t="str">
            <v xml:space="preserve">      </v>
          </cell>
          <cell r="I21">
            <v>17</v>
          </cell>
          <cell r="J21">
            <v>33</v>
          </cell>
          <cell r="K21" t="str">
            <v xml:space="preserve">      </v>
          </cell>
          <cell r="L21">
            <v>33</v>
          </cell>
          <cell r="M21">
            <v>19</v>
          </cell>
          <cell r="N21" t="str">
            <v xml:space="preserve">      </v>
          </cell>
          <cell r="O21" t="str">
            <v xml:space="preserve">      </v>
          </cell>
          <cell r="P21">
            <v>19</v>
          </cell>
        </row>
        <row r="22">
          <cell r="B22" t="str">
            <v xml:space="preserve">神野々　　　　　　　　　　　　               </v>
          </cell>
          <cell r="D22">
            <v>786</v>
          </cell>
          <cell r="E22">
            <v>4</v>
          </cell>
          <cell r="F22">
            <v>790</v>
          </cell>
          <cell r="G22">
            <v>861</v>
          </cell>
          <cell r="H22">
            <v>28</v>
          </cell>
          <cell r="I22">
            <v>889</v>
          </cell>
          <cell r="J22">
            <v>1647</v>
          </cell>
          <cell r="K22">
            <v>32</v>
          </cell>
          <cell r="L22">
            <v>1679</v>
          </cell>
          <cell r="M22">
            <v>748</v>
          </cell>
          <cell r="N22">
            <v>24</v>
          </cell>
          <cell r="O22">
            <v>6</v>
          </cell>
          <cell r="P22">
            <v>778</v>
          </cell>
        </row>
        <row r="23">
          <cell r="B23" t="str">
            <v xml:space="preserve">柱本　　　　　　　　　　　　　               </v>
          </cell>
          <cell r="D23">
            <v>44</v>
          </cell>
          <cell r="E23" t="str">
            <v xml:space="preserve">      </v>
          </cell>
          <cell r="F23">
            <v>44</v>
          </cell>
          <cell r="G23">
            <v>41</v>
          </cell>
          <cell r="H23" t="str">
            <v xml:space="preserve">      </v>
          </cell>
          <cell r="I23">
            <v>41</v>
          </cell>
          <cell r="J23">
            <v>85</v>
          </cell>
          <cell r="K23" t="str">
            <v xml:space="preserve">      </v>
          </cell>
          <cell r="L23">
            <v>85</v>
          </cell>
          <cell r="M23">
            <v>42</v>
          </cell>
          <cell r="N23" t="str">
            <v xml:space="preserve">      </v>
          </cell>
          <cell r="O23" t="str">
            <v xml:space="preserve">      </v>
          </cell>
          <cell r="P23">
            <v>42</v>
          </cell>
        </row>
        <row r="24">
          <cell r="D24">
            <v>85</v>
          </cell>
          <cell r="E24" t="str">
            <v xml:space="preserve">      </v>
          </cell>
          <cell r="F24">
            <v>85</v>
          </cell>
          <cell r="G24">
            <v>101</v>
          </cell>
          <cell r="H24" t="str">
            <v xml:space="preserve">      </v>
          </cell>
          <cell r="I24">
            <v>101</v>
          </cell>
          <cell r="J24">
            <v>186</v>
          </cell>
          <cell r="K24" t="str">
            <v xml:space="preserve">      </v>
          </cell>
          <cell r="L24">
            <v>186</v>
          </cell>
          <cell r="M24">
            <v>80</v>
          </cell>
          <cell r="N24" t="str">
            <v xml:space="preserve">      </v>
          </cell>
          <cell r="O24" t="str">
            <v xml:space="preserve">      </v>
          </cell>
          <cell r="P24">
            <v>80</v>
          </cell>
        </row>
        <row r="25">
          <cell r="D25">
            <v>37</v>
          </cell>
          <cell r="E25" t="str">
            <v xml:space="preserve">      </v>
          </cell>
          <cell r="F25">
            <v>37</v>
          </cell>
          <cell r="G25">
            <v>39</v>
          </cell>
          <cell r="H25" t="str">
            <v xml:space="preserve">      </v>
          </cell>
          <cell r="I25">
            <v>39</v>
          </cell>
          <cell r="J25">
            <v>76</v>
          </cell>
          <cell r="K25" t="str">
            <v xml:space="preserve">      </v>
          </cell>
          <cell r="L25">
            <v>76</v>
          </cell>
          <cell r="M25">
            <v>48</v>
          </cell>
          <cell r="N25" t="str">
            <v xml:space="preserve">      </v>
          </cell>
          <cell r="O25" t="str">
            <v xml:space="preserve">      </v>
          </cell>
          <cell r="P25">
            <v>48</v>
          </cell>
        </row>
        <row r="26">
          <cell r="B26" t="str">
            <v xml:space="preserve">矢倉脇　　　　　　　　　　　　               </v>
          </cell>
          <cell r="D26">
            <v>122</v>
          </cell>
          <cell r="E26" t="str">
            <v xml:space="preserve">      </v>
          </cell>
          <cell r="F26">
            <v>122</v>
          </cell>
          <cell r="G26">
            <v>154</v>
          </cell>
          <cell r="H26" t="str">
            <v xml:space="preserve">      </v>
          </cell>
          <cell r="I26">
            <v>154</v>
          </cell>
          <cell r="J26">
            <v>276</v>
          </cell>
          <cell r="K26" t="str">
            <v xml:space="preserve">      </v>
          </cell>
          <cell r="L26">
            <v>276</v>
          </cell>
          <cell r="M26">
            <v>129</v>
          </cell>
          <cell r="N26" t="str">
            <v xml:space="preserve">      </v>
          </cell>
          <cell r="O26" t="str">
            <v xml:space="preserve">      </v>
          </cell>
          <cell r="P26">
            <v>129</v>
          </cell>
        </row>
        <row r="27">
          <cell r="B27" t="str">
            <v xml:space="preserve">慶賀野　　　　　　　　　　　　               </v>
          </cell>
          <cell r="D27">
            <v>90</v>
          </cell>
          <cell r="E27" t="str">
            <v xml:space="preserve">      </v>
          </cell>
          <cell r="F27">
            <v>90</v>
          </cell>
          <cell r="G27">
            <v>105</v>
          </cell>
          <cell r="H27" t="str">
            <v xml:space="preserve">      </v>
          </cell>
          <cell r="I27">
            <v>105</v>
          </cell>
          <cell r="J27">
            <v>195</v>
          </cell>
          <cell r="K27" t="str">
            <v xml:space="preserve">      </v>
          </cell>
          <cell r="L27">
            <v>195</v>
          </cell>
          <cell r="M27">
            <v>81</v>
          </cell>
          <cell r="N27" t="str">
            <v xml:space="preserve">      </v>
          </cell>
          <cell r="O27" t="str">
            <v xml:space="preserve">      </v>
          </cell>
          <cell r="P27">
            <v>81</v>
          </cell>
        </row>
        <row r="28">
          <cell r="B28" t="str">
            <v xml:space="preserve">橋谷　　　　　　　　　　　　　               </v>
          </cell>
          <cell r="D28">
            <v>314</v>
          </cell>
          <cell r="E28" t="str">
            <v xml:space="preserve">      </v>
          </cell>
          <cell r="F28">
            <v>314</v>
          </cell>
          <cell r="G28">
            <v>386</v>
          </cell>
          <cell r="H28">
            <v>1</v>
          </cell>
          <cell r="I28">
            <v>387</v>
          </cell>
          <cell r="J28">
            <v>700</v>
          </cell>
          <cell r="K28">
            <v>1</v>
          </cell>
          <cell r="L28">
            <v>701</v>
          </cell>
          <cell r="M28">
            <v>294</v>
          </cell>
          <cell r="N28">
            <v>1</v>
          </cell>
          <cell r="O28" t="str">
            <v xml:space="preserve">      </v>
          </cell>
          <cell r="P28">
            <v>295</v>
          </cell>
        </row>
        <row r="29">
          <cell r="B29" t="str">
            <v xml:space="preserve">御幸辻　　　　　　　　　　　　               </v>
          </cell>
          <cell r="D29">
            <v>599</v>
          </cell>
          <cell r="E29">
            <v>1</v>
          </cell>
          <cell r="F29">
            <v>600</v>
          </cell>
          <cell r="G29">
            <v>725</v>
          </cell>
          <cell r="H29">
            <v>3</v>
          </cell>
          <cell r="I29">
            <v>728</v>
          </cell>
          <cell r="J29">
            <v>1324</v>
          </cell>
          <cell r="K29">
            <v>4</v>
          </cell>
          <cell r="L29">
            <v>1328</v>
          </cell>
          <cell r="M29">
            <v>649</v>
          </cell>
          <cell r="N29" t="str">
            <v xml:space="preserve">      </v>
          </cell>
          <cell r="O29">
            <v>3</v>
          </cell>
          <cell r="P29">
            <v>652</v>
          </cell>
        </row>
        <row r="30">
          <cell r="B30" t="str">
            <v xml:space="preserve">胡麻生　　　　　　　　　　　　               </v>
          </cell>
          <cell r="D30">
            <v>630</v>
          </cell>
          <cell r="E30">
            <v>1</v>
          </cell>
          <cell r="F30">
            <v>631</v>
          </cell>
          <cell r="G30">
            <v>675</v>
          </cell>
          <cell r="H30">
            <v>2</v>
          </cell>
          <cell r="I30">
            <v>677</v>
          </cell>
          <cell r="J30">
            <v>1305</v>
          </cell>
          <cell r="K30">
            <v>3</v>
          </cell>
          <cell r="L30">
            <v>1308</v>
          </cell>
          <cell r="M30">
            <v>544</v>
          </cell>
          <cell r="N30">
            <v>2</v>
          </cell>
          <cell r="O30">
            <v>1</v>
          </cell>
          <cell r="P30">
            <v>547</v>
          </cell>
        </row>
        <row r="31">
          <cell r="D31">
            <v>115</v>
          </cell>
          <cell r="E31" t="str">
            <v xml:space="preserve">      </v>
          </cell>
          <cell r="F31">
            <v>115</v>
          </cell>
          <cell r="G31">
            <v>138</v>
          </cell>
          <cell r="H31" t="str">
            <v xml:space="preserve">      </v>
          </cell>
          <cell r="I31">
            <v>138</v>
          </cell>
          <cell r="J31">
            <v>253</v>
          </cell>
          <cell r="K31" t="str">
            <v xml:space="preserve">      </v>
          </cell>
          <cell r="L31">
            <v>253</v>
          </cell>
          <cell r="M31">
            <v>122</v>
          </cell>
          <cell r="N31" t="str">
            <v xml:space="preserve">      </v>
          </cell>
          <cell r="O31" t="str">
            <v xml:space="preserve">      </v>
          </cell>
          <cell r="P31">
            <v>122</v>
          </cell>
        </row>
        <row r="32">
          <cell r="B32" t="str">
            <v xml:space="preserve">北馬場　　　　　　　　　　　　               </v>
          </cell>
          <cell r="D32">
            <v>90</v>
          </cell>
          <cell r="E32" t="str">
            <v xml:space="preserve">      </v>
          </cell>
          <cell r="F32">
            <v>90</v>
          </cell>
          <cell r="G32">
            <v>110</v>
          </cell>
          <cell r="H32" t="str">
            <v xml:space="preserve">      </v>
          </cell>
          <cell r="I32">
            <v>110</v>
          </cell>
          <cell r="J32">
            <v>200</v>
          </cell>
          <cell r="K32" t="str">
            <v xml:space="preserve">      </v>
          </cell>
          <cell r="L32">
            <v>200</v>
          </cell>
          <cell r="M32">
            <v>83</v>
          </cell>
          <cell r="N32" t="str">
            <v xml:space="preserve">      </v>
          </cell>
          <cell r="O32" t="str">
            <v xml:space="preserve">      </v>
          </cell>
          <cell r="P32">
            <v>83</v>
          </cell>
        </row>
        <row r="37">
          <cell r="B37" t="str">
            <v xml:space="preserve">紀見　　　　　　　　　　　　　               </v>
          </cell>
          <cell r="D37">
            <v>175</v>
          </cell>
          <cell r="E37" t="str">
            <v xml:space="preserve">      </v>
          </cell>
          <cell r="F37">
            <v>175</v>
          </cell>
          <cell r="G37">
            <v>196</v>
          </cell>
          <cell r="H37" t="str">
            <v xml:space="preserve">      </v>
          </cell>
          <cell r="I37">
            <v>196</v>
          </cell>
          <cell r="J37">
            <v>371</v>
          </cell>
          <cell r="K37" t="str">
            <v xml:space="preserve">      </v>
          </cell>
          <cell r="L37">
            <v>371</v>
          </cell>
          <cell r="M37">
            <v>149</v>
          </cell>
          <cell r="N37" t="str">
            <v xml:space="preserve">      </v>
          </cell>
          <cell r="O37" t="str">
            <v xml:space="preserve">      </v>
          </cell>
          <cell r="P37">
            <v>149</v>
          </cell>
        </row>
        <row r="38">
          <cell r="D38">
            <v>31</v>
          </cell>
          <cell r="E38" t="str">
            <v xml:space="preserve">      </v>
          </cell>
          <cell r="F38">
            <v>31</v>
          </cell>
          <cell r="G38">
            <v>39</v>
          </cell>
          <cell r="H38" t="str">
            <v xml:space="preserve">      </v>
          </cell>
          <cell r="I38">
            <v>39</v>
          </cell>
          <cell r="J38">
            <v>70</v>
          </cell>
          <cell r="K38" t="str">
            <v xml:space="preserve">      </v>
          </cell>
          <cell r="L38">
            <v>70</v>
          </cell>
          <cell r="M38">
            <v>34</v>
          </cell>
          <cell r="N38" t="str">
            <v xml:space="preserve">      </v>
          </cell>
          <cell r="O38" t="str">
            <v xml:space="preserve">      </v>
          </cell>
          <cell r="P38">
            <v>34</v>
          </cell>
        </row>
        <row r="39">
          <cell r="B39" t="str">
            <v xml:space="preserve">細川　　　　　　　　　　　　　               </v>
          </cell>
          <cell r="D39">
            <v>138</v>
          </cell>
          <cell r="E39">
            <v>5</v>
          </cell>
          <cell r="F39">
            <v>143</v>
          </cell>
          <cell r="G39">
            <v>146</v>
          </cell>
          <cell r="H39">
            <v>5</v>
          </cell>
          <cell r="I39">
            <v>151</v>
          </cell>
          <cell r="J39">
            <v>284</v>
          </cell>
          <cell r="K39">
            <v>10</v>
          </cell>
          <cell r="L39">
            <v>294</v>
          </cell>
          <cell r="M39">
            <v>118</v>
          </cell>
          <cell r="N39">
            <v>9</v>
          </cell>
          <cell r="O39">
            <v>1</v>
          </cell>
          <cell r="P39">
            <v>128</v>
          </cell>
        </row>
        <row r="40">
          <cell r="B40" t="str">
            <v xml:space="preserve">境原　　　　　　　　　　　　　               </v>
          </cell>
          <cell r="D40">
            <v>83</v>
          </cell>
          <cell r="E40" t="str">
            <v xml:space="preserve">      </v>
          </cell>
          <cell r="F40">
            <v>83</v>
          </cell>
          <cell r="G40">
            <v>101</v>
          </cell>
          <cell r="H40" t="str">
            <v xml:space="preserve">      </v>
          </cell>
          <cell r="I40">
            <v>101</v>
          </cell>
          <cell r="J40">
            <v>184</v>
          </cell>
          <cell r="K40" t="str">
            <v xml:space="preserve">      </v>
          </cell>
          <cell r="L40">
            <v>184</v>
          </cell>
          <cell r="M40">
            <v>80</v>
          </cell>
          <cell r="N40" t="str">
            <v xml:space="preserve">      </v>
          </cell>
          <cell r="O40" t="str">
            <v xml:space="preserve">      </v>
          </cell>
          <cell r="P40">
            <v>80</v>
          </cell>
        </row>
        <row r="41">
          <cell r="B41" t="str">
            <v xml:space="preserve">杉尾　　　　　　　　　　　　　               </v>
          </cell>
          <cell r="D41">
            <v>19</v>
          </cell>
          <cell r="E41" t="str">
            <v xml:space="preserve">      </v>
          </cell>
          <cell r="F41">
            <v>19</v>
          </cell>
          <cell r="G41">
            <v>28</v>
          </cell>
          <cell r="H41" t="str">
            <v xml:space="preserve">      </v>
          </cell>
          <cell r="I41">
            <v>28</v>
          </cell>
          <cell r="J41">
            <v>47</v>
          </cell>
          <cell r="K41" t="str">
            <v xml:space="preserve">      </v>
          </cell>
          <cell r="L41">
            <v>47</v>
          </cell>
          <cell r="M41">
            <v>27</v>
          </cell>
          <cell r="N41" t="str">
            <v xml:space="preserve">      </v>
          </cell>
          <cell r="O41" t="str">
            <v xml:space="preserve">      </v>
          </cell>
          <cell r="P41">
            <v>27</v>
          </cell>
        </row>
        <row r="42">
          <cell r="B42" t="str">
            <v xml:space="preserve">城山台　　　　　　　　　　　　               </v>
          </cell>
          <cell r="D42">
            <v>1938</v>
          </cell>
          <cell r="E42">
            <v>2</v>
          </cell>
          <cell r="F42">
            <v>1940</v>
          </cell>
          <cell r="G42">
            <v>2124</v>
          </cell>
          <cell r="H42">
            <v>2</v>
          </cell>
          <cell r="I42">
            <v>2126</v>
          </cell>
          <cell r="J42">
            <v>4062</v>
          </cell>
          <cell r="K42">
            <v>4</v>
          </cell>
          <cell r="L42">
            <v>4066</v>
          </cell>
          <cell r="M42">
            <v>1806</v>
          </cell>
          <cell r="N42" t="str">
            <v xml:space="preserve">      </v>
          </cell>
          <cell r="O42">
            <v>4</v>
          </cell>
          <cell r="P42">
            <v>1810</v>
          </cell>
        </row>
        <row r="43">
          <cell r="B43" t="str">
            <v xml:space="preserve">三石台　　　　　　　　　　　　               </v>
          </cell>
          <cell r="D43">
            <v>2266</v>
          </cell>
          <cell r="E43">
            <v>4</v>
          </cell>
          <cell r="F43">
            <v>2270</v>
          </cell>
          <cell r="G43">
            <v>2457</v>
          </cell>
          <cell r="H43">
            <v>7</v>
          </cell>
          <cell r="I43">
            <v>2464</v>
          </cell>
          <cell r="J43">
            <v>4723</v>
          </cell>
          <cell r="K43">
            <v>11</v>
          </cell>
          <cell r="L43">
            <v>4734</v>
          </cell>
          <cell r="M43">
            <v>1880</v>
          </cell>
          <cell r="N43" t="str">
            <v xml:space="preserve">      </v>
          </cell>
          <cell r="O43">
            <v>11</v>
          </cell>
          <cell r="P43">
            <v>1891</v>
          </cell>
        </row>
        <row r="44">
          <cell r="B44" t="str">
            <v xml:space="preserve">紀見ケ丘　　　　　　　　　　　               </v>
          </cell>
          <cell r="D44">
            <v>1239</v>
          </cell>
          <cell r="E44">
            <v>4</v>
          </cell>
          <cell r="F44">
            <v>1243</v>
          </cell>
          <cell r="G44">
            <v>1325</v>
          </cell>
          <cell r="H44">
            <v>8</v>
          </cell>
          <cell r="I44">
            <v>1333</v>
          </cell>
          <cell r="J44">
            <v>2564</v>
          </cell>
          <cell r="K44">
            <v>12</v>
          </cell>
          <cell r="L44">
            <v>2576</v>
          </cell>
          <cell r="M44">
            <v>1086</v>
          </cell>
          <cell r="N44">
            <v>2</v>
          </cell>
          <cell r="O44">
            <v>4</v>
          </cell>
          <cell r="P44">
            <v>1092</v>
          </cell>
        </row>
        <row r="45">
          <cell r="B45" t="str">
            <v xml:space="preserve">柿の木坂　　　　　　　　　　　               </v>
          </cell>
          <cell r="D45">
            <v>511</v>
          </cell>
          <cell r="E45">
            <v>1</v>
          </cell>
          <cell r="F45">
            <v>512</v>
          </cell>
          <cell r="G45">
            <v>561</v>
          </cell>
          <cell r="H45">
            <v>9</v>
          </cell>
          <cell r="I45">
            <v>570</v>
          </cell>
          <cell r="J45">
            <v>1072</v>
          </cell>
          <cell r="K45">
            <v>10</v>
          </cell>
          <cell r="L45">
            <v>1082</v>
          </cell>
          <cell r="M45">
            <v>443</v>
          </cell>
          <cell r="N45">
            <v>9</v>
          </cell>
          <cell r="O45">
            <v>1</v>
          </cell>
          <cell r="P45">
            <v>453</v>
          </cell>
        </row>
        <row r="46">
          <cell r="B46" t="str">
            <v xml:space="preserve">光陽台　　　　　　　　　　　　               </v>
          </cell>
          <cell r="D46">
            <v>498</v>
          </cell>
          <cell r="E46">
            <v>2</v>
          </cell>
          <cell r="F46">
            <v>500</v>
          </cell>
          <cell r="G46">
            <v>561</v>
          </cell>
          <cell r="H46">
            <v>2</v>
          </cell>
          <cell r="I46">
            <v>563</v>
          </cell>
          <cell r="J46">
            <v>1059</v>
          </cell>
          <cell r="K46">
            <v>4</v>
          </cell>
          <cell r="L46">
            <v>1063</v>
          </cell>
          <cell r="M46">
            <v>427</v>
          </cell>
          <cell r="N46" t="str">
            <v xml:space="preserve">      </v>
          </cell>
          <cell r="O46">
            <v>4</v>
          </cell>
          <cell r="P46">
            <v>431</v>
          </cell>
        </row>
        <row r="47">
          <cell r="B47" t="str">
            <v xml:space="preserve">小峰台　　　　　　　　　　　　               </v>
          </cell>
          <cell r="D47">
            <v>550</v>
          </cell>
          <cell r="E47" t="str">
            <v xml:space="preserve">      </v>
          </cell>
          <cell r="F47">
            <v>550</v>
          </cell>
          <cell r="G47">
            <v>576</v>
          </cell>
          <cell r="H47">
            <v>2</v>
          </cell>
          <cell r="I47">
            <v>578</v>
          </cell>
          <cell r="J47">
            <v>1126</v>
          </cell>
          <cell r="K47">
            <v>2</v>
          </cell>
          <cell r="L47">
            <v>1128</v>
          </cell>
          <cell r="M47">
            <v>456</v>
          </cell>
          <cell r="N47" t="str">
            <v xml:space="preserve">      </v>
          </cell>
          <cell r="O47">
            <v>1</v>
          </cell>
          <cell r="P47">
            <v>457</v>
          </cell>
        </row>
        <row r="48">
          <cell r="B48" t="str">
            <v xml:space="preserve">しらさぎ台　　　　　　　　　　               </v>
          </cell>
          <cell r="D48">
            <v>167</v>
          </cell>
          <cell r="E48" t="str">
            <v xml:space="preserve">      </v>
          </cell>
          <cell r="F48">
            <v>167</v>
          </cell>
          <cell r="G48">
            <v>188</v>
          </cell>
          <cell r="H48">
            <v>1</v>
          </cell>
          <cell r="I48">
            <v>189</v>
          </cell>
          <cell r="J48">
            <v>355</v>
          </cell>
          <cell r="K48">
            <v>1</v>
          </cell>
          <cell r="L48">
            <v>356</v>
          </cell>
          <cell r="M48">
            <v>136</v>
          </cell>
          <cell r="N48" t="str">
            <v xml:space="preserve">      </v>
          </cell>
          <cell r="O48">
            <v>1</v>
          </cell>
          <cell r="P48">
            <v>137</v>
          </cell>
        </row>
        <row r="49">
          <cell r="B49" t="str">
            <v xml:space="preserve">隅田町河瀬　　　　　　　　　　               </v>
          </cell>
          <cell r="D49">
            <v>553</v>
          </cell>
          <cell r="E49">
            <v>2</v>
          </cell>
          <cell r="F49">
            <v>555</v>
          </cell>
          <cell r="G49">
            <v>626</v>
          </cell>
          <cell r="H49">
            <v>2</v>
          </cell>
          <cell r="I49">
            <v>628</v>
          </cell>
          <cell r="J49">
            <v>1179</v>
          </cell>
          <cell r="K49">
            <v>4</v>
          </cell>
          <cell r="L49">
            <v>1183</v>
          </cell>
          <cell r="M49">
            <v>587</v>
          </cell>
          <cell r="N49" t="str">
            <v xml:space="preserve">      </v>
          </cell>
          <cell r="O49">
            <v>4</v>
          </cell>
          <cell r="P49">
            <v>591</v>
          </cell>
        </row>
        <row r="50">
          <cell r="B50" t="str">
            <v xml:space="preserve">隅田町下兵庫　　　　　　　　　               </v>
          </cell>
          <cell r="D50">
            <v>714</v>
          </cell>
          <cell r="E50">
            <v>1</v>
          </cell>
          <cell r="F50">
            <v>715</v>
          </cell>
          <cell r="G50">
            <v>801</v>
          </cell>
          <cell r="H50">
            <v>9</v>
          </cell>
          <cell r="I50">
            <v>810</v>
          </cell>
          <cell r="J50">
            <v>1515</v>
          </cell>
          <cell r="K50">
            <v>10</v>
          </cell>
          <cell r="L50">
            <v>1525</v>
          </cell>
          <cell r="M50">
            <v>678</v>
          </cell>
          <cell r="N50">
            <v>8</v>
          </cell>
          <cell r="O50">
            <v>2</v>
          </cell>
          <cell r="P50">
            <v>688</v>
          </cell>
        </row>
        <row r="51">
          <cell r="D51">
            <v>23</v>
          </cell>
          <cell r="E51" t="str">
            <v xml:space="preserve">      </v>
          </cell>
          <cell r="F51">
            <v>23</v>
          </cell>
          <cell r="G51">
            <v>37</v>
          </cell>
          <cell r="H51" t="str">
            <v xml:space="preserve">      </v>
          </cell>
          <cell r="I51">
            <v>37</v>
          </cell>
          <cell r="J51">
            <v>60</v>
          </cell>
          <cell r="K51" t="str">
            <v xml:space="preserve">      </v>
          </cell>
          <cell r="L51">
            <v>60</v>
          </cell>
          <cell r="M51">
            <v>38</v>
          </cell>
          <cell r="N51" t="str">
            <v xml:space="preserve">      </v>
          </cell>
          <cell r="O51" t="str">
            <v xml:space="preserve">      </v>
          </cell>
          <cell r="P51">
            <v>38</v>
          </cell>
        </row>
        <row r="52">
          <cell r="B52" t="str">
            <v xml:space="preserve">隅田町上兵庫　　　　　　　　　               </v>
          </cell>
          <cell r="D52">
            <v>111</v>
          </cell>
          <cell r="E52" t="str">
            <v xml:space="preserve">      </v>
          </cell>
          <cell r="F52">
            <v>111</v>
          </cell>
          <cell r="G52">
            <v>107</v>
          </cell>
          <cell r="H52">
            <v>1</v>
          </cell>
          <cell r="I52">
            <v>108</v>
          </cell>
          <cell r="J52">
            <v>218</v>
          </cell>
          <cell r="K52">
            <v>1</v>
          </cell>
          <cell r="L52">
            <v>219</v>
          </cell>
          <cell r="M52">
            <v>102</v>
          </cell>
          <cell r="N52" t="str">
            <v xml:space="preserve">      </v>
          </cell>
          <cell r="O52">
            <v>1</v>
          </cell>
          <cell r="P52">
            <v>103</v>
          </cell>
        </row>
        <row r="53">
          <cell r="B53" t="str">
            <v xml:space="preserve">隅田町中島　　　　　　　　　　               </v>
          </cell>
          <cell r="D53">
            <v>384</v>
          </cell>
          <cell r="E53">
            <v>2</v>
          </cell>
          <cell r="F53">
            <v>386</v>
          </cell>
          <cell r="G53">
            <v>484</v>
          </cell>
          <cell r="H53">
            <v>2</v>
          </cell>
          <cell r="I53">
            <v>486</v>
          </cell>
          <cell r="J53">
            <v>868</v>
          </cell>
          <cell r="K53">
            <v>4</v>
          </cell>
          <cell r="L53">
            <v>872</v>
          </cell>
          <cell r="M53">
            <v>428</v>
          </cell>
          <cell r="N53">
            <v>2</v>
          </cell>
          <cell r="O53" t="str">
            <v xml:space="preserve">      </v>
          </cell>
          <cell r="P53">
            <v>430</v>
          </cell>
        </row>
        <row r="54">
          <cell r="B54" t="str">
            <v xml:space="preserve">隅田町中下　　　　　　　　　　               </v>
          </cell>
          <cell r="D54">
            <v>248</v>
          </cell>
          <cell r="E54">
            <v>5</v>
          </cell>
          <cell r="F54">
            <v>253</v>
          </cell>
          <cell r="G54">
            <v>287</v>
          </cell>
          <cell r="H54">
            <v>2</v>
          </cell>
          <cell r="I54">
            <v>289</v>
          </cell>
          <cell r="J54">
            <v>535</v>
          </cell>
          <cell r="K54">
            <v>7</v>
          </cell>
          <cell r="L54">
            <v>542</v>
          </cell>
          <cell r="M54">
            <v>222</v>
          </cell>
          <cell r="N54">
            <v>4</v>
          </cell>
          <cell r="O54" t="str">
            <v xml:space="preserve">      </v>
          </cell>
          <cell r="P54">
            <v>226</v>
          </cell>
        </row>
        <row r="55">
          <cell r="B55" t="str">
            <v xml:space="preserve">隅田町芋生　　　　　　　　　　               </v>
          </cell>
          <cell r="D55">
            <v>184</v>
          </cell>
          <cell r="E55" t="str">
            <v xml:space="preserve">      </v>
          </cell>
          <cell r="F55">
            <v>184</v>
          </cell>
          <cell r="G55">
            <v>212</v>
          </cell>
          <cell r="H55" t="str">
            <v xml:space="preserve">      </v>
          </cell>
          <cell r="I55">
            <v>212</v>
          </cell>
          <cell r="J55">
            <v>396</v>
          </cell>
          <cell r="K55" t="str">
            <v xml:space="preserve">      </v>
          </cell>
          <cell r="L55">
            <v>396</v>
          </cell>
          <cell r="M55">
            <v>190</v>
          </cell>
          <cell r="N55" t="str">
            <v xml:space="preserve">      </v>
          </cell>
          <cell r="O55" t="str">
            <v xml:space="preserve">      </v>
          </cell>
          <cell r="P55">
            <v>190</v>
          </cell>
        </row>
        <row r="56">
          <cell r="B56" t="str">
            <v xml:space="preserve">隅田町垂井　　　　　　　　　　               </v>
          </cell>
          <cell r="D56">
            <v>193</v>
          </cell>
          <cell r="E56" t="str">
            <v xml:space="preserve">      </v>
          </cell>
          <cell r="F56">
            <v>193</v>
          </cell>
          <cell r="G56">
            <v>213</v>
          </cell>
          <cell r="H56" t="str">
            <v xml:space="preserve">      </v>
          </cell>
          <cell r="I56">
            <v>213</v>
          </cell>
          <cell r="J56">
            <v>406</v>
          </cell>
          <cell r="K56" t="str">
            <v xml:space="preserve">      </v>
          </cell>
          <cell r="L56">
            <v>406</v>
          </cell>
          <cell r="M56">
            <v>170</v>
          </cell>
          <cell r="N56" t="str">
            <v xml:space="preserve">      </v>
          </cell>
          <cell r="O56" t="str">
            <v xml:space="preserve">      </v>
          </cell>
          <cell r="P56">
            <v>170</v>
          </cell>
        </row>
        <row r="57">
          <cell r="B57" t="str">
            <v xml:space="preserve">隅田町真土　　　　　　　　　　               </v>
          </cell>
          <cell r="D57">
            <v>85</v>
          </cell>
          <cell r="E57" t="str">
            <v xml:space="preserve">      </v>
          </cell>
          <cell r="F57">
            <v>85</v>
          </cell>
          <cell r="G57">
            <v>92</v>
          </cell>
          <cell r="H57" t="str">
            <v xml:space="preserve">      </v>
          </cell>
          <cell r="I57">
            <v>92</v>
          </cell>
          <cell r="J57">
            <v>177</v>
          </cell>
          <cell r="K57" t="str">
            <v xml:space="preserve">      </v>
          </cell>
          <cell r="L57">
            <v>177</v>
          </cell>
          <cell r="M57">
            <v>92</v>
          </cell>
          <cell r="N57" t="str">
            <v xml:space="preserve">      </v>
          </cell>
          <cell r="O57" t="str">
            <v xml:space="preserve">      </v>
          </cell>
          <cell r="P57">
            <v>92</v>
          </cell>
        </row>
        <row r="58">
          <cell r="D58">
            <v>40</v>
          </cell>
          <cell r="E58" t="str">
            <v xml:space="preserve">      </v>
          </cell>
          <cell r="F58">
            <v>40</v>
          </cell>
          <cell r="G58">
            <v>56</v>
          </cell>
          <cell r="H58" t="str">
            <v xml:space="preserve">      </v>
          </cell>
          <cell r="I58">
            <v>56</v>
          </cell>
          <cell r="J58">
            <v>96</v>
          </cell>
          <cell r="K58" t="str">
            <v xml:space="preserve">      </v>
          </cell>
          <cell r="L58">
            <v>96</v>
          </cell>
          <cell r="M58">
            <v>61</v>
          </cell>
          <cell r="N58" t="str">
            <v xml:space="preserve">      </v>
          </cell>
          <cell r="O58" t="str">
            <v xml:space="preserve">      </v>
          </cell>
          <cell r="P58">
            <v>61</v>
          </cell>
        </row>
        <row r="59">
          <cell r="B59" t="str">
            <v xml:space="preserve">隅田町平野　　　　　　　　　　               </v>
          </cell>
          <cell r="D59">
            <v>89</v>
          </cell>
          <cell r="E59" t="str">
            <v xml:space="preserve">      </v>
          </cell>
          <cell r="F59">
            <v>89</v>
          </cell>
          <cell r="G59">
            <v>97</v>
          </cell>
          <cell r="H59" t="str">
            <v xml:space="preserve">      </v>
          </cell>
          <cell r="I59">
            <v>97</v>
          </cell>
          <cell r="J59">
            <v>186</v>
          </cell>
          <cell r="K59" t="str">
            <v xml:space="preserve">      </v>
          </cell>
          <cell r="L59">
            <v>186</v>
          </cell>
          <cell r="M59">
            <v>69</v>
          </cell>
          <cell r="N59" t="str">
            <v xml:space="preserve">      </v>
          </cell>
          <cell r="O59" t="str">
            <v xml:space="preserve">      </v>
          </cell>
          <cell r="P59">
            <v>69</v>
          </cell>
        </row>
        <row r="60">
          <cell r="B60" t="str">
            <v xml:space="preserve">隅田町山内　　　　　　　　　　               </v>
          </cell>
          <cell r="D60">
            <v>259</v>
          </cell>
          <cell r="E60">
            <v>10</v>
          </cell>
          <cell r="F60">
            <v>269</v>
          </cell>
          <cell r="G60">
            <v>282</v>
          </cell>
          <cell r="H60">
            <v>7</v>
          </cell>
          <cell r="I60">
            <v>289</v>
          </cell>
          <cell r="J60">
            <v>541</v>
          </cell>
          <cell r="K60">
            <v>17</v>
          </cell>
          <cell r="L60">
            <v>558</v>
          </cell>
          <cell r="M60">
            <v>209</v>
          </cell>
          <cell r="N60">
            <v>17</v>
          </cell>
          <cell r="O60" t="str">
            <v xml:space="preserve">      </v>
          </cell>
          <cell r="P60">
            <v>226</v>
          </cell>
        </row>
        <row r="61">
          <cell r="B61" t="str">
            <v xml:space="preserve">隅田町霜草　　　　　　　　　　               </v>
          </cell>
          <cell r="D61">
            <v>110</v>
          </cell>
          <cell r="E61" t="str">
            <v xml:space="preserve">      </v>
          </cell>
          <cell r="F61">
            <v>110</v>
          </cell>
          <cell r="G61">
            <v>156</v>
          </cell>
          <cell r="H61" t="str">
            <v xml:space="preserve">      </v>
          </cell>
          <cell r="I61">
            <v>156</v>
          </cell>
          <cell r="J61">
            <v>266</v>
          </cell>
          <cell r="K61" t="str">
            <v xml:space="preserve">      </v>
          </cell>
          <cell r="L61">
            <v>266</v>
          </cell>
          <cell r="M61">
            <v>166</v>
          </cell>
          <cell r="N61" t="str">
            <v xml:space="preserve">      </v>
          </cell>
          <cell r="O61" t="str">
            <v xml:space="preserve">      </v>
          </cell>
          <cell r="P61">
            <v>166</v>
          </cell>
        </row>
        <row r="62">
          <cell r="B62" t="str">
            <v xml:space="preserve">あやの台　　　　　　　　　　　               </v>
          </cell>
          <cell r="D62">
            <v>1182</v>
          </cell>
          <cell r="E62">
            <v>2</v>
          </cell>
          <cell r="F62">
            <v>1184</v>
          </cell>
          <cell r="G62">
            <v>1181</v>
          </cell>
          <cell r="H62">
            <v>3</v>
          </cell>
          <cell r="I62">
            <v>1184</v>
          </cell>
          <cell r="J62">
            <v>2363</v>
          </cell>
          <cell r="K62">
            <v>5</v>
          </cell>
          <cell r="L62">
            <v>2368</v>
          </cell>
          <cell r="M62">
            <v>711</v>
          </cell>
          <cell r="N62">
            <v>1</v>
          </cell>
          <cell r="O62">
            <v>4</v>
          </cell>
          <cell r="P62">
            <v>716</v>
          </cell>
        </row>
        <row r="63">
          <cell r="B63" t="str">
            <v xml:space="preserve">紀ノ光台　　　　　　　　　　　               </v>
          </cell>
          <cell r="D63">
            <v>186</v>
          </cell>
          <cell r="E63">
            <v>23</v>
          </cell>
          <cell r="F63">
            <v>209</v>
          </cell>
          <cell r="G63">
            <v>176</v>
          </cell>
          <cell r="H63">
            <v>3</v>
          </cell>
          <cell r="I63">
            <v>179</v>
          </cell>
          <cell r="J63">
            <v>362</v>
          </cell>
          <cell r="K63">
            <v>26</v>
          </cell>
          <cell r="L63">
            <v>388</v>
          </cell>
          <cell r="M63">
            <v>126</v>
          </cell>
          <cell r="N63">
            <v>25</v>
          </cell>
          <cell r="O63" t="str">
            <v xml:space="preserve">      </v>
          </cell>
          <cell r="P63">
            <v>151</v>
          </cell>
        </row>
        <row r="64">
          <cell r="B64" t="str">
            <v xml:space="preserve">恋野　　　　　　　　　　　　　               </v>
          </cell>
          <cell r="D64">
            <v>135</v>
          </cell>
          <cell r="E64" t="str">
            <v xml:space="preserve">      </v>
          </cell>
          <cell r="F64">
            <v>135</v>
          </cell>
          <cell r="G64">
            <v>162</v>
          </cell>
          <cell r="H64">
            <v>1</v>
          </cell>
          <cell r="I64">
            <v>163</v>
          </cell>
          <cell r="J64">
            <v>297</v>
          </cell>
          <cell r="K64">
            <v>1</v>
          </cell>
          <cell r="L64">
            <v>298</v>
          </cell>
          <cell r="M64">
            <v>111</v>
          </cell>
          <cell r="N64" t="str">
            <v xml:space="preserve">      </v>
          </cell>
          <cell r="O64">
            <v>1</v>
          </cell>
          <cell r="P64">
            <v>112</v>
          </cell>
        </row>
        <row r="69">
          <cell r="D69">
            <v>99</v>
          </cell>
          <cell r="E69" t="str">
            <v xml:space="preserve">      </v>
          </cell>
          <cell r="F69">
            <v>99</v>
          </cell>
          <cell r="G69">
            <v>121</v>
          </cell>
          <cell r="H69" t="str">
            <v xml:space="preserve">      </v>
          </cell>
          <cell r="I69">
            <v>121</v>
          </cell>
          <cell r="J69">
            <v>220</v>
          </cell>
          <cell r="K69" t="str">
            <v xml:space="preserve">      </v>
          </cell>
          <cell r="L69">
            <v>220</v>
          </cell>
          <cell r="M69">
            <v>89</v>
          </cell>
          <cell r="N69" t="str">
            <v xml:space="preserve">      </v>
          </cell>
          <cell r="O69" t="str">
            <v xml:space="preserve">      </v>
          </cell>
          <cell r="P69">
            <v>89</v>
          </cell>
        </row>
        <row r="70">
          <cell r="D70">
            <v>97</v>
          </cell>
          <cell r="E70" t="str">
            <v xml:space="preserve">      </v>
          </cell>
          <cell r="F70">
            <v>97</v>
          </cell>
          <cell r="G70">
            <v>110</v>
          </cell>
          <cell r="H70" t="str">
            <v xml:space="preserve">      </v>
          </cell>
          <cell r="I70">
            <v>110</v>
          </cell>
          <cell r="J70">
            <v>207</v>
          </cell>
          <cell r="K70" t="str">
            <v xml:space="preserve">      </v>
          </cell>
          <cell r="L70">
            <v>207</v>
          </cell>
          <cell r="M70">
            <v>88</v>
          </cell>
          <cell r="N70" t="str">
            <v xml:space="preserve">      </v>
          </cell>
          <cell r="O70" t="str">
            <v xml:space="preserve">      </v>
          </cell>
          <cell r="P70">
            <v>88</v>
          </cell>
        </row>
        <row r="71">
          <cell r="B71" t="str">
            <v xml:space="preserve">赤塚　　　　　　　　　　　　　               </v>
          </cell>
          <cell r="D71">
            <v>98</v>
          </cell>
          <cell r="E71" t="str">
            <v xml:space="preserve">      </v>
          </cell>
          <cell r="F71">
            <v>98</v>
          </cell>
          <cell r="G71">
            <v>107</v>
          </cell>
          <cell r="H71" t="str">
            <v xml:space="preserve">      </v>
          </cell>
          <cell r="I71">
            <v>107</v>
          </cell>
          <cell r="J71">
            <v>205</v>
          </cell>
          <cell r="K71" t="str">
            <v xml:space="preserve">      </v>
          </cell>
          <cell r="L71">
            <v>205</v>
          </cell>
          <cell r="M71">
            <v>82</v>
          </cell>
          <cell r="N71" t="str">
            <v xml:space="preserve">      </v>
          </cell>
          <cell r="O71" t="str">
            <v xml:space="preserve">      </v>
          </cell>
          <cell r="P71">
            <v>82</v>
          </cell>
        </row>
        <row r="72">
          <cell r="B72" t="str">
            <v xml:space="preserve">上田　　　　　　　　　　　　　               </v>
          </cell>
          <cell r="D72">
            <v>154</v>
          </cell>
          <cell r="E72" t="str">
            <v xml:space="preserve">      </v>
          </cell>
          <cell r="F72">
            <v>154</v>
          </cell>
          <cell r="G72">
            <v>178</v>
          </cell>
          <cell r="H72" t="str">
            <v xml:space="preserve">      </v>
          </cell>
          <cell r="I72">
            <v>178</v>
          </cell>
          <cell r="J72">
            <v>332</v>
          </cell>
          <cell r="K72" t="str">
            <v xml:space="preserve">      </v>
          </cell>
          <cell r="L72">
            <v>332</v>
          </cell>
          <cell r="M72">
            <v>137</v>
          </cell>
          <cell r="N72" t="str">
            <v xml:space="preserve">      </v>
          </cell>
          <cell r="O72" t="str">
            <v xml:space="preserve">      </v>
          </cell>
          <cell r="P72">
            <v>137</v>
          </cell>
        </row>
        <row r="73">
          <cell r="B73" t="str">
            <v xml:space="preserve">中道　　　　　　　　　　　　　               </v>
          </cell>
          <cell r="D73">
            <v>77</v>
          </cell>
          <cell r="E73" t="str">
            <v xml:space="preserve">      </v>
          </cell>
          <cell r="F73">
            <v>77</v>
          </cell>
          <cell r="G73">
            <v>78</v>
          </cell>
          <cell r="H73" t="str">
            <v xml:space="preserve">      </v>
          </cell>
          <cell r="I73">
            <v>78</v>
          </cell>
          <cell r="J73">
            <v>155</v>
          </cell>
          <cell r="K73" t="str">
            <v xml:space="preserve">      </v>
          </cell>
          <cell r="L73">
            <v>155</v>
          </cell>
          <cell r="M73">
            <v>59</v>
          </cell>
          <cell r="N73" t="str">
            <v xml:space="preserve">      </v>
          </cell>
          <cell r="O73" t="str">
            <v xml:space="preserve">      </v>
          </cell>
          <cell r="P73">
            <v>59</v>
          </cell>
        </row>
        <row r="74">
          <cell r="B74" t="str">
            <v xml:space="preserve">須河　　　　　　　　　　　　　               </v>
          </cell>
          <cell r="D74">
            <v>11</v>
          </cell>
          <cell r="E74" t="str">
            <v xml:space="preserve">      </v>
          </cell>
          <cell r="F74">
            <v>11</v>
          </cell>
          <cell r="G74">
            <v>11</v>
          </cell>
          <cell r="H74" t="str">
            <v xml:space="preserve">      </v>
          </cell>
          <cell r="I74">
            <v>11</v>
          </cell>
          <cell r="J74">
            <v>22</v>
          </cell>
          <cell r="K74" t="str">
            <v xml:space="preserve">      </v>
          </cell>
          <cell r="L74">
            <v>22</v>
          </cell>
          <cell r="M74">
            <v>13</v>
          </cell>
          <cell r="N74" t="str">
            <v xml:space="preserve">      </v>
          </cell>
          <cell r="O74" t="str">
            <v xml:space="preserve">      </v>
          </cell>
          <cell r="P74">
            <v>13</v>
          </cell>
        </row>
        <row r="75">
          <cell r="B75" t="str">
            <v xml:space="preserve">只野　　　　　　　　　　　　　               </v>
          </cell>
          <cell r="D75">
            <v>3</v>
          </cell>
          <cell r="E75" t="str">
            <v xml:space="preserve">      </v>
          </cell>
          <cell r="F75">
            <v>3</v>
          </cell>
          <cell r="G75">
            <v>3</v>
          </cell>
          <cell r="H75" t="str">
            <v xml:space="preserve">      </v>
          </cell>
          <cell r="I75">
            <v>3</v>
          </cell>
          <cell r="J75">
            <v>6</v>
          </cell>
          <cell r="K75" t="str">
            <v xml:space="preserve">      </v>
          </cell>
          <cell r="L75">
            <v>6</v>
          </cell>
          <cell r="M75">
            <v>4</v>
          </cell>
          <cell r="N75" t="str">
            <v xml:space="preserve">      </v>
          </cell>
          <cell r="O75" t="str">
            <v xml:space="preserve">      </v>
          </cell>
          <cell r="P75">
            <v>4</v>
          </cell>
        </row>
        <row r="76">
          <cell r="B76" t="str">
            <v xml:space="preserve">彦谷　　　　　　　　　　　　　               </v>
          </cell>
          <cell r="D76">
            <v>6</v>
          </cell>
          <cell r="E76" t="str">
            <v xml:space="preserve">      </v>
          </cell>
          <cell r="F76">
            <v>6</v>
          </cell>
          <cell r="G76">
            <v>12</v>
          </cell>
          <cell r="H76" t="str">
            <v xml:space="preserve">      </v>
          </cell>
          <cell r="I76">
            <v>12</v>
          </cell>
          <cell r="J76">
            <v>18</v>
          </cell>
          <cell r="K76" t="str">
            <v xml:space="preserve">      </v>
          </cell>
          <cell r="L76">
            <v>18</v>
          </cell>
          <cell r="M76">
            <v>14</v>
          </cell>
          <cell r="N76" t="str">
            <v xml:space="preserve">      </v>
          </cell>
          <cell r="O76" t="str">
            <v xml:space="preserve">      </v>
          </cell>
          <cell r="P76">
            <v>14</v>
          </cell>
        </row>
        <row r="77">
          <cell r="B77" t="str">
            <v xml:space="preserve">谷奥深　　　　　　　　　　　　               </v>
          </cell>
          <cell r="D77">
            <v>14</v>
          </cell>
          <cell r="E77" t="str">
            <v xml:space="preserve">      </v>
          </cell>
          <cell r="F77">
            <v>14</v>
          </cell>
          <cell r="G77">
            <v>11</v>
          </cell>
          <cell r="H77" t="str">
            <v xml:space="preserve">      </v>
          </cell>
          <cell r="I77">
            <v>11</v>
          </cell>
          <cell r="J77">
            <v>25</v>
          </cell>
          <cell r="K77" t="str">
            <v xml:space="preserve">      </v>
          </cell>
          <cell r="L77">
            <v>25</v>
          </cell>
          <cell r="M77">
            <v>14</v>
          </cell>
          <cell r="N77" t="str">
            <v xml:space="preserve">      </v>
          </cell>
          <cell r="O77" t="str">
            <v xml:space="preserve">      </v>
          </cell>
          <cell r="P77">
            <v>14</v>
          </cell>
        </row>
        <row r="78">
          <cell r="B78" t="str">
            <v xml:space="preserve">北宿　　　　　　　　　　　　　               </v>
          </cell>
          <cell r="D78" t="str">
            <v xml:space="preserve">      </v>
          </cell>
          <cell r="E78" t="str">
            <v xml:space="preserve">      </v>
          </cell>
          <cell r="F78" t="str">
            <v xml:space="preserve">      </v>
          </cell>
          <cell r="G78">
            <v>1</v>
          </cell>
          <cell r="H78" t="str">
            <v xml:space="preserve">      </v>
          </cell>
          <cell r="I78">
            <v>1</v>
          </cell>
          <cell r="J78">
            <v>1</v>
          </cell>
          <cell r="K78" t="str">
            <v xml:space="preserve">      </v>
          </cell>
          <cell r="L78">
            <v>1</v>
          </cell>
          <cell r="M78">
            <v>1</v>
          </cell>
          <cell r="N78" t="str">
            <v xml:space="preserve">      </v>
          </cell>
          <cell r="O78" t="str">
            <v xml:space="preserve">      </v>
          </cell>
          <cell r="P78">
            <v>1</v>
          </cell>
        </row>
        <row r="79">
          <cell r="B79" t="str">
            <v xml:space="preserve">南宿　　　　　　　　　　　　　               </v>
          </cell>
          <cell r="D79">
            <v>2</v>
          </cell>
          <cell r="E79" t="str">
            <v xml:space="preserve">      </v>
          </cell>
          <cell r="F79">
            <v>2</v>
          </cell>
          <cell r="G79">
            <v>2</v>
          </cell>
          <cell r="H79" t="str">
            <v xml:space="preserve">      </v>
          </cell>
          <cell r="I79">
            <v>2</v>
          </cell>
          <cell r="J79">
            <v>4</v>
          </cell>
          <cell r="K79" t="str">
            <v xml:space="preserve">      </v>
          </cell>
          <cell r="L79">
            <v>4</v>
          </cell>
          <cell r="M79">
            <v>2</v>
          </cell>
          <cell r="N79" t="str">
            <v xml:space="preserve">      </v>
          </cell>
          <cell r="O79" t="str">
            <v xml:space="preserve">      </v>
          </cell>
          <cell r="P79">
            <v>2</v>
          </cell>
        </row>
        <row r="80">
          <cell r="B80" t="str">
            <v xml:space="preserve">学文路　　　　　　　　　　　　               </v>
          </cell>
          <cell r="D80">
            <v>619</v>
          </cell>
          <cell r="E80">
            <v>2</v>
          </cell>
          <cell r="F80">
            <v>621</v>
          </cell>
          <cell r="G80">
            <v>683</v>
          </cell>
          <cell r="H80">
            <v>5</v>
          </cell>
          <cell r="I80">
            <v>688</v>
          </cell>
          <cell r="J80">
            <v>1302</v>
          </cell>
          <cell r="K80">
            <v>7</v>
          </cell>
          <cell r="L80">
            <v>1309</v>
          </cell>
          <cell r="M80">
            <v>571</v>
          </cell>
          <cell r="N80">
            <v>3</v>
          </cell>
          <cell r="O80">
            <v>3</v>
          </cell>
          <cell r="P80">
            <v>577</v>
          </cell>
        </row>
        <row r="81">
          <cell r="B81" t="str">
            <v xml:space="preserve">南馬場　　　　　　　　　　　　               </v>
          </cell>
          <cell r="D81">
            <v>397</v>
          </cell>
          <cell r="E81">
            <v>1</v>
          </cell>
          <cell r="F81">
            <v>398</v>
          </cell>
          <cell r="G81">
            <v>430</v>
          </cell>
          <cell r="H81">
            <v>1</v>
          </cell>
          <cell r="I81">
            <v>431</v>
          </cell>
          <cell r="J81">
            <v>827</v>
          </cell>
          <cell r="K81">
            <v>2</v>
          </cell>
          <cell r="L81">
            <v>829</v>
          </cell>
          <cell r="M81">
            <v>347</v>
          </cell>
          <cell r="N81" t="str">
            <v xml:space="preserve">      </v>
          </cell>
          <cell r="O81">
            <v>2</v>
          </cell>
          <cell r="P81">
            <v>349</v>
          </cell>
        </row>
        <row r="82">
          <cell r="B82" t="str">
            <v xml:space="preserve">清水　　　　　　　　　　　　　               </v>
          </cell>
          <cell r="D82">
            <v>327</v>
          </cell>
          <cell r="E82">
            <v>1</v>
          </cell>
          <cell r="F82">
            <v>328</v>
          </cell>
          <cell r="G82">
            <v>377</v>
          </cell>
          <cell r="H82">
            <v>1</v>
          </cell>
          <cell r="I82">
            <v>378</v>
          </cell>
          <cell r="J82">
            <v>704</v>
          </cell>
          <cell r="K82">
            <v>2</v>
          </cell>
          <cell r="L82">
            <v>706</v>
          </cell>
          <cell r="M82">
            <v>315</v>
          </cell>
          <cell r="N82">
            <v>1</v>
          </cell>
          <cell r="O82">
            <v>1</v>
          </cell>
          <cell r="P82">
            <v>317</v>
          </cell>
        </row>
        <row r="83">
          <cell r="B83" t="str">
            <v xml:space="preserve">賢堂　　　　　　　　　　　　　               </v>
          </cell>
          <cell r="D83">
            <v>239</v>
          </cell>
          <cell r="E83" t="str">
            <v xml:space="preserve">      </v>
          </cell>
          <cell r="F83">
            <v>239</v>
          </cell>
          <cell r="G83">
            <v>261</v>
          </cell>
          <cell r="H83" t="str">
            <v xml:space="preserve">      </v>
          </cell>
          <cell r="I83">
            <v>261</v>
          </cell>
          <cell r="J83">
            <v>500</v>
          </cell>
          <cell r="K83" t="str">
            <v xml:space="preserve">      </v>
          </cell>
          <cell r="L83">
            <v>500</v>
          </cell>
          <cell r="M83">
            <v>217</v>
          </cell>
          <cell r="N83" t="str">
            <v xml:space="preserve">      </v>
          </cell>
          <cell r="O83" t="str">
            <v xml:space="preserve">      </v>
          </cell>
          <cell r="P83">
            <v>217</v>
          </cell>
        </row>
        <row r="84">
          <cell r="B84" t="str">
            <v xml:space="preserve">向副　　　　　　　　　　　　　               </v>
          </cell>
          <cell r="D84">
            <v>384</v>
          </cell>
          <cell r="E84" t="str">
            <v xml:space="preserve">      </v>
          </cell>
          <cell r="F84">
            <v>384</v>
          </cell>
          <cell r="G84">
            <v>397</v>
          </cell>
          <cell r="H84">
            <v>2</v>
          </cell>
          <cell r="I84">
            <v>399</v>
          </cell>
          <cell r="J84">
            <v>781</v>
          </cell>
          <cell r="K84">
            <v>2</v>
          </cell>
          <cell r="L84">
            <v>783</v>
          </cell>
          <cell r="M84">
            <v>329</v>
          </cell>
          <cell r="N84">
            <v>2</v>
          </cell>
          <cell r="O84" t="str">
            <v xml:space="preserve">      </v>
          </cell>
          <cell r="P84">
            <v>331</v>
          </cell>
        </row>
        <row r="85">
          <cell r="B85" t="str">
            <v xml:space="preserve">横座　　　　　　　　　　　　　               </v>
          </cell>
          <cell r="D85">
            <v>15</v>
          </cell>
          <cell r="E85" t="str">
            <v xml:space="preserve">      </v>
          </cell>
          <cell r="F85">
            <v>15</v>
          </cell>
          <cell r="G85">
            <v>22</v>
          </cell>
          <cell r="H85" t="str">
            <v xml:space="preserve">      </v>
          </cell>
          <cell r="I85">
            <v>22</v>
          </cell>
          <cell r="J85">
            <v>37</v>
          </cell>
          <cell r="K85" t="str">
            <v xml:space="preserve">      </v>
          </cell>
          <cell r="L85">
            <v>37</v>
          </cell>
          <cell r="M85">
            <v>16</v>
          </cell>
          <cell r="N85" t="str">
            <v xml:space="preserve">      </v>
          </cell>
          <cell r="O85" t="str">
            <v xml:space="preserve">      </v>
          </cell>
          <cell r="P85">
            <v>16</v>
          </cell>
        </row>
        <row r="86">
          <cell r="B86" t="str">
            <v xml:space="preserve">西畑　　　　　　　　　　　　　               </v>
          </cell>
          <cell r="D86">
            <v>50</v>
          </cell>
          <cell r="E86" t="str">
            <v xml:space="preserve">      </v>
          </cell>
          <cell r="F86">
            <v>50</v>
          </cell>
          <cell r="G86">
            <v>47</v>
          </cell>
          <cell r="H86" t="str">
            <v xml:space="preserve">      </v>
          </cell>
          <cell r="I86">
            <v>47</v>
          </cell>
          <cell r="J86">
            <v>97</v>
          </cell>
          <cell r="K86" t="str">
            <v xml:space="preserve">      </v>
          </cell>
          <cell r="L86">
            <v>97</v>
          </cell>
          <cell r="M86">
            <v>37</v>
          </cell>
          <cell r="N86" t="str">
            <v xml:space="preserve">      </v>
          </cell>
          <cell r="O86" t="str">
            <v xml:space="preserve">      </v>
          </cell>
          <cell r="P86">
            <v>37</v>
          </cell>
        </row>
        <row r="87">
          <cell r="B87" t="str">
            <v xml:space="preserve">高野口町名倉　　　　　　　　　               </v>
          </cell>
          <cell r="D87">
            <v>654</v>
          </cell>
          <cell r="E87">
            <v>4</v>
          </cell>
          <cell r="F87">
            <v>658</v>
          </cell>
          <cell r="G87">
            <v>731</v>
          </cell>
          <cell r="H87">
            <v>18</v>
          </cell>
          <cell r="I87">
            <v>749</v>
          </cell>
          <cell r="J87">
            <v>1385</v>
          </cell>
          <cell r="K87">
            <v>22</v>
          </cell>
          <cell r="L87">
            <v>1407</v>
          </cell>
          <cell r="M87">
            <v>652</v>
          </cell>
          <cell r="N87">
            <v>13</v>
          </cell>
          <cell r="O87">
            <v>6</v>
          </cell>
          <cell r="P87">
            <v>671</v>
          </cell>
        </row>
        <row r="88">
          <cell r="B88" t="str">
            <v xml:space="preserve">高野口町大野　　　　　　　　　               </v>
          </cell>
          <cell r="D88">
            <v>745</v>
          </cell>
          <cell r="E88">
            <v>2</v>
          </cell>
          <cell r="F88">
            <v>747</v>
          </cell>
          <cell r="G88">
            <v>899</v>
          </cell>
          <cell r="H88">
            <v>3</v>
          </cell>
          <cell r="I88">
            <v>902</v>
          </cell>
          <cell r="J88">
            <v>1644</v>
          </cell>
          <cell r="K88">
            <v>5</v>
          </cell>
          <cell r="L88">
            <v>1649</v>
          </cell>
          <cell r="M88">
            <v>733</v>
          </cell>
          <cell r="N88">
            <v>2</v>
          </cell>
          <cell r="O88">
            <v>3</v>
          </cell>
          <cell r="P88">
            <v>738</v>
          </cell>
        </row>
        <row r="89">
          <cell r="B89" t="str">
            <v xml:space="preserve">高野口町向島　　　　　　　　　               </v>
          </cell>
          <cell r="D89">
            <v>474</v>
          </cell>
          <cell r="E89">
            <v>8</v>
          </cell>
          <cell r="F89">
            <v>482</v>
          </cell>
          <cell r="G89">
            <v>570</v>
          </cell>
          <cell r="H89">
            <v>3</v>
          </cell>
          <cell r="I89">
            <v>573</v>
          </cell>
          <cell r="J89">
            <v>1044</v>
          </cell>
          <cell r="K89">
            <v>11</v>
          </cell>
          <cell r="L89">
            <v>1055</v>
          </cell>
          <cell r="M89">
            <v>485</v>
          </cell>
          <cell r="N89">
            <v>5</v>
          </cell>
          <cell r="O89">
            <v>2</v>
          </cell>
          <cell r="P89">
            <v>492</v>
          </cell>
        </row>
        <row r="90">
          <cell r="B90" t="str">
            <v xml:space="preserve">高野口町名古曽　　　　　　　　               </v>
          </cell>
          <cell r="D90">
            <v>1213</v>
          </cell>
          <cell r="E90">
            <v>12</v>
          </cell>
          <cell r="F90">
            <v>1225</v>
          </cell>
          <cell r="G90">
            <v>1399</v>
          </cell>
          <cell r="H90">
            <v>22</v>
          </cell>
          <cell r="I90">
            <v>1421</v>
          </cell>
          <cell r="J90">
            <v>2612</v>
          </cell>
          <cell r="K90">
            <v>34</v>
          </cell>
          <cell r="L90">
            <v>2646</v>
          </cell>
          <cell r="M90">
            <v>1179</v>
          </cell>
          <cell r="N90">
            <v>16</v>
          </cell>
          <cell r="O90">
            <v>9</v>
          </cell>
          <cell r="P90">
            <v>1204</v>
          </cell>
        </row>
        <row r="91">
          <cell r="B91" t="str">
            <v xml:space="preserve">高野口町伏原　　　　　　　　　               </v>
          </cell>
          <cell r="D91">
            <v>1164</v>
          </cell>
          <cell r="E91">
            <v>6</v>
          </cell>
          <cell r="F91">
            <v>1170</v>
          </cell>
          <cell r="G91">
            <v>1386</v>
          </cell>
          <cell r="H91">
            <v>20</v>
          </cell>
          <cell r="I91">
            <v>1406</v>
          </cell>
          <cell r="J91">
            <v>2550</v>
          </cell>
          <cell r="K91">
            <v>26</v>
          </cell>
          <cell r="L91">
            <v>2576</v>
          </cell>
          <cell r="M91">
            <v>1225</v>
          </cell>
          <cell r="N91">
            <v>14</v>
          </cell>
          <cell r="O91">
            <v>10</v>
          </cell>
          <cell r="P91">
            <v>1249</v>
          </cell>
        </row>
        <row r="92">
          <cell r="B92" t="str">
            <v xml:space="preserve">高野口町応其　　　　　　　　　               </v>
          </cell>
          <cell r="D92">
            <v>577</v>
          </cell>
          <cell r="E92" t="str">
            <v xml:space="preserve">      </v>
          </cell>
          <cell r="F92">
            <v>577</v>
          </cell>
          <cell r="G92">
            <v>633</v>
          </cell>
          <cell r="H92">
            <v>8</v>
          </cell>
          <cell r="I92">
            <v>641</v>
          </cell>
          <cell r="J92">
            <v>1210</v>
          </cell>
          <cell r="K92">
            <v>8</v>
          </cell>
          <cell r="L92">
            <v>1218</v>
          </cell>
          <cell r="M92">
            <v>559</v>
          </cell>
          <cell r="N92">
            <v>2</v>
          </cell>
          <cell r="O92">
            <v>6</v>
          </cell>
          <cell r="P92">
            <v>567</v>
          </cell>
        </row>
        <row r="93">
          <cell r="B93" t="str">
            <v xml:space="preserve">高野口町小田　　　　　　　　　               </v>
          </cell>
          <cell r="D93">
            <v>689</v>
          </cell>
          <cell r="E93">
            <v>1</v>
          </cell>
          <cell r="F93">
            <v>690</v>
          </cell>
          <cell r="G93">
            <v>740</v>
          </cell>
          <cell r="H93">
            <v>2</v>
          </cell>
          <cell r="I93">
            <v>742</v>
          </cell>
          <cell r="J93">
            <v>1429</v>
          </cell>
          <cell r="K93">
            <v>3</v>
          </cell>
          <cell r="L93">
            <v>1432</v>
          </cell>
          <cell r="M93">
            <v>661</v>
          </cell>
          <cell r="N93">
            <v>1</v>
          </cell>
          <cell r="O93">
            <v>2</v>
          </cell>
          <cell r="P93">
            <v>664</v>
          </cell>
        </row>
        <row r="94">
          <cell r="B94" t="str">
            <v xml:space="preserve">高野口町田原　　　　　　　　　               </v>
          </cell>
          <cell r="D94">
            <v>99</v>
          </cell>
          <cell r="E94" t="str">
            <v xml:space="preserve">      </v>
          </cell>
          <cell r="F94">
            <v>99</v>
          </cell>
          <cell r="G94">
            <v>114</v>
          </cell>
          <cell r="H94" t="str">
            <v xml:space="preserve">      </v>
          </cell>
          <cell r="I94">
            <v>114</v>
          </cell>
          <cell r="J94">
            <v>213</v>
          </cell>
          <cell r="K94" t="str">
            <v xml:space="preserve">      </v>
          </cell>
          <cell r="L94">
            <v>213</v>
          </cell>
          <cell r="M94">
            <v>95</v>
          </cell>
          <cell r="N94" t="str">
            <v xml:space="preserve">      </v>
          </cell>
          <cell r="O94" t="str">
            <v xml:space="preserve">      </v>
          </cell>
          <cell r="P94">
            <v>95</v>
          </cell>
        </row>
        <row r="95">
          <cell r="B95" t="str">
            <v xml:space="preserve">高野口町九重　　　　　　　　　               </v>
          </cell>
          <cell r="D95">
            <v>57</v>
          </cell>
          <cell r="E95" t="str">
            <v xml:space="preserve">      </v>
          </cell>
          <cell r="F95">
            <v>57</v>
          </cell>
          <cell r="G95">
            <v>63</v>
          </cell>
          <cell r="H95" t="str">
            <v xml:space="preserve">      </v>
          </cell>
          <cell r="I95">
            <v>63</v>
          </cell>
          <cell r="J95">
            <v>120</v>
          </cell>
          <cell r="K95" t="str">
            <v xml:space="preserve">      </v>
          </cell>
          <cell r="L95">
            <v>120</v>
          </cell>
          <cell r="M95">
            <v>51</v>
          </cell>
          <cell r="N95" t="str">
            <v xml:space="preserve">      </v>
          </cell>
          <cell r="O95" t="str">
            <v xml:space="preserve">      </v>
          </cell>
          <cell r="P95">
            <v>51</v>
          </cell>
        </row>
        <row r="96">
          <cell r="B96" t="str">
            <v xml:space="preserve">高野口町上中　　　　　　　　　               </v>
          </cell>
          <cell r="D96">
            <v>55</v>
          </cell>
          <cell r="E96" t="str">
            <v xml:space="preserve">      </v>
          </cell>
          <cell r="F96">
            <v>55</v>
          </cell>
          <cell r="G96">
            <v>55</v>
          </cell>
          <cell r="H96" t="str">
            <v xml:space="preserve">      </v>
          </cell>
          <cell r="I96">
            <v>55</v>
          </cell>
          <cell r="J96">
            <v>110</v>
          </cell>
          <cell r="K96" t="str">
            <v xml:space="preserve">      </v>
          </cell>
          <cell r="L96">
            <v>110</v>
          </cell>
          <cell r="M96">
            <v>40</v>
          </cell>
          <cell r="N96" t="str">
            <v xml:space="preserve">      </v>
          </cell>
          <cell r="O96" t="str">
            <v xml:space="preserve">      </v>
          </cell>
          <cell r="P96">
            <v>40</v>
          </cell>
        </row>
        <row r="101">
          <cell r="B101" t="str">
            <v xml:space="preserve">高野口町下中　　　　　　　　　               </v>
          </cell>
          <cell r="D101">
            <v>80</v>
          </cell>
          <cell r="E101" t="str">
            <v xml:space="preserve">      </v>
          </cell>
          <cell r="F101">
            <v>80</v>
          </cell>
          <cell r="G101">
            <v>103</v>
          </cell>
          <cell r="H101" t="str">
            <v xml:space="preserve">      </v>
          </cell>
          <cell r="I101">
            <v>103</v>
          </cell>
          <cell r="J101">
            <v>183</v>
          </cell>
          <cell r="K101" t="str">
            <v xml:space="preserve">      </v>
          </cell>
          <cell r="L101">
            <v>183</v>
          </cell>
          <cell r="M101">
            <v>63</v>
          </cell>
          <cell r="N101" t="str">
            <v xml:space="preserve">      </v>
          </cell>
          <cell r="O101" t="str">
            <v xml:space="preserve">      </v>
          </cell>
          <cell r="P101">
            <v>63</v>
          </cell>
        </row>
        <row r="102">
          <cell r="B102" t="str">
            <v xml:space="preserve">高野口町嵯峨谷　　　　　　　　               </v>
          </cell>
          <cell r="D102">
            <v>61</v>
          </cell>
          <cell r="E102" t="str">
            <v xml:space="preserve">      </v>
          </cell>
          <cell r="F102">
            <v>61</v>
          </cell>
          <cell r="G102">
            <v>63</v>
          </cell>
          <cell r="H102" t="str">
            <v xml:space="preserve">      </v>
          </cell>
          <cell r="I102">
            <v>63</v>
          </cell>
          <cell r="J102">
            <v>124</v>
          </cell>
          <cell r="K102" t="str">
            <v xml:space="preserve">      </v>
          </cell>
          <cell r="L102">
            <v>124</v>
          </cell>
          <cell r="M102">
            <v>49</v>
          </cell>
          <cell r="N102" t="str">
            <v xml:space="preserve">      </v>
          </cell>
          <cell r="O102" t="str">
            <v xml:space="preserve">      </v>
          </cell>
          <cell r="P102">
            <v>49</v>
          </cell>
        </row>
        <row r="103">
          <cell r="B103" t="str">
            <v xml:space="preserve">高野口町竹尾　　　　　　　　　               </v>
          </cell>
          <cell r="D103">
            <v>16</v>
          </cell>
          <cell r="E103" t="str">
            <v xml:space="preserve">      </v>
          </cell>
          <cell r="F103">
            <v>16</v>
          </cell>
          <cell r="G103">
            <v>21</v>
          </cell>
          <cell r="H103" t="str">
            <v xml:space="preserve">      </v>
          </cell>
          <cell r="I103">
            <v>21</v>
          </cell>
          <cell r="J103">
            <v>37</v>
          </cell>
          <cell r="K103" t="str">
            <v xml:space="preserve">      </v>
          </cell>
          <cell r="L103">
            <v>37</v>
          </cell>
          <cell r="M103">
            <v>20</v>
          </cell>
          <cell r="N103" t="str">
            <v xml:space="preserve">      </v>
          </cell>
          <cell r="O103" t="str">
            <v xml:space="preserve">      </v>
          </cell>
          <cell r="P103">
            <v>20</v>
          </cell>
        </row>
        <row r="129">
          <cell r="B129" t="str">
            <v xml:space="preserve">合　　計　　　　　　　　　　　               </v>
          </cell>
          <cell r="D129">
            <v>29206</v>
          </cell>
          <cell r="E129">
            <v>128</v>
          </cell>
          <cell r="F129">
            <v>29334</v>
          </cell>
          <cell r="G129">
            <v>32571</v>
          </cell>
          <cell r="H129">
            <v>224</v>
          </cell>
          <cell r="I129">
            <v>32795</v>
          </cell>
          <cell r="J129">
            <v>61777</v>
          </cell>
          <cell r="K129">
            <v>352</v>
          </cell>
          <cell r="L129">
            <v>62129</v>
          </cell>
          <cell r="M129">
            <v>26957</v>
          </cell>
          <cell r="N129">
            <v>188</v>
          </cell>
          <cell r="O129">
            <v>119</v>
          </cell>
          <cell r="P129">
            <v>27264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3"/>
  <sheetViews>
    <sheetView tabSelected="1" workbookViewId="0">
      <pane ySplit="3" topLeftCell="A46" activePane="bottomLeft" state="frozen"/>
      <selection pane="bottomLeft" sqref="A1:XFD1048576"/>
    </sheetView>
  </sheetViews>
  <sheetFormatPr defaultRowHeight="18.75" x14ac:dyDescent="0.4"/>
  <sheetData>
    <row r="2" spans="2:16" x14ac:dyDescent="0.4">
      <c r="B2" t="str">
        <f>[1]貼り付けシート!A2</f>
        <v xml:space="preserve">和歌山県橋本市　　　　　　　　　　　　　                    </v>
      </c>
      <c r="K2" t="str">
        <f>[1]貼り付けシート!K2</f>
        <v xml:space="preserve">令和　２年　４月分　　　　             </v>
      </c>
      <c r="M2" t="str">
        <f>[1]貼り付けシート!M2</f>
        <v>令和　２年　４月３０日           作成</v>
      </c>
    </row>
    <row r="3" spans="2:16" x14ac:dyDescent="0.4">
      <c r="B3" t="str">
        <f>[1]貼り付けシート!B3</f>
        <v>行政区名</v>
      </c>
      <c r="D3" t="str">
        <f>[1]貼り付けシート!D3</f>
        <v>男</v>
      </c>
      <c r="G3" t="str">
        <f>[1]貼り付けシート!G3</f>
        <v>女</v>
      </c>
      <c r="J3" t="str">
        <f>[1]貼り付けシート!J3</f>
        <v>人口数</v>
      </c>
      <c r="M3" t="str">
        <f>[1]貼り付けシート!M3</f>
        <v>世帯数</v>
      </c>
    </row>
    <row r="4" spans="2:16" x14ac:dyDescent="0.4">
      <c r="D4" t="str">
        <f>[1]貼り付けシート!D4</f>
        <v>日本人</v>
      </c>
      <c r="E4" t="str">
        <f>[1]貼り付けシート!E4</f>
        <v>外国人</v>
      </c>
      <c r="F4" t="str">
        <f>[1]貼り付けシート!F4</f>
        <v>　計　</v>
      </c>
      <c r="G4" t="str">
        <f>[1]貼り付けシート!G4</f>
        <v>日本人</v>
      </c>
      <c r="H4" t="str">
        <f>[1]貼り付けシート!H4</f>
        <v>外国人</v>
      </c>
      <c r="I4" t="str">
        <f>[1]貼り付けシート!I4</f>
        <v>　計　</v>
      </c>
      <c r="J4" t="str">
        <f>[1]貼り付けシート!J4</f>
        <v>日本人</v>
      </c>
      <c r="K4" t="str">
        <f>[1]貼り付けシート!K4</f>
        <v>外国人</v>
      </c>
      <c r="L4" t="str">
        <f>[1]貼り付けシート!L4</f>
        <v>　計　</v>
      </c>
      <c r="M4" t="str">
        <f>[1]貼り付けシート!M4</f>
        <v>日本人</v>
      </c>
      <c r="N4" t="str">
        <f>[1]貼り付けシート!N4</f>
        <v>外国人</v>
      </c>
      <c r="O4" t="str">
        <f>[1]貼り付けシート!O4</f>
        <v>複数国籍</v>
      </c>
      <c r="P4" t="str">
        <f>[1]貼り付けシート!P4</f>
        <v>　計　</v>
      </c>
    </row>
    <row r="5" spans="2:16" x14ac:dyDescent="0.4">
      <c r="B5" t="str">
        <f>[1]貼り付けシート!B5</f>
        <v xml:space="preserve">橋本　　　　　　　　　　　　　               </v>
      </c>
      <c r="D5">
        <f>[1]貼り付けシート!D5</f>
        <v>162</v>
      </c>
      <c r="E5" t="str">
        <f>[1]貼り付けシート!E5</f>
        <v xml:space="preserve">      </v>
      </c>
      <c r="F5">
        <f>[1]貼り付けシート!F5</f>
        <v>162</v>
      </c>
      <c r="G5">
        <f>[1]貼り付けシート!G5</f>
        <v>188</v>
      </c>
      <c r="H5">
        <f>[1]貼り付けシート!H5</f>
        <v>1</v>
      </c>
      <c r="I5">
        <f>[1]貼り付けシート!I5</f>
        <v>189</v>
      </c>
      <c r="J5">
        <f>[1]貼り付けシート!J5</f>
        <v>350</v>
      </c>
      <c r="K5">
        <f>[1]貼り付けシート!K5</f>
        <v>1</v>
      </c>
      <c r="L5">
        <f>[1]貼り付けシート!L5</f>
        <v>351</v>
      </c>
      <c r="M5">
        <f>[1]貼り付けシート!M5</f>
        <v>164</v>
      </c>
      <c r="N5">
        <f>[1]貼り付けシート!N5</f>
        <v>1</v>
      </c>
      <c r="O5" t="str">
        <f>[1]貼り付けシート!O5</f>
        <v xml:space="preserve">      </v>
      </c>
      <c r="P5">
        <f>[1]貼り付けシート!P5</f>
        <v>165</v>
      </c>
    </row>
    <row r="6" spans="2:16" x14ac:dyDescent="0.4">
      <c r="B6" t="str">
        <f>[1]貼り付けシート!B6</f>
        <v xml:space="preserve">古佐田　　　　　　　　　　　　               </v>
      </c>
      <c r="D6">
        <f>[1]貼り付けシート!D6</f>
        <v>385</v>
      </c>
      <c r="E6">
        <f>[1]貼り付けシート!E6</f>
        <v>2</v>
      </c>
      <c r="F6">
        <f>[1]貼り付けシート!F6</f>
        <v>387</v>
      </c>
      <c r="G6">
        <f>[1]貼り付けシート!G6</f>
        <v>506</v>
      </c>
      <c r="H6">
        <f>[1]貼り付けシート!H6</f>
        <v>2</v>
      </c>
      <c r="I6">
        <f>[1]貼り付けシート!I6</f>
        <v>508</v>
      </c>
      <c r="J6">
        <f>[1]貼り付けシート!J6</f>
        <v>891</v>
      </c>
      <c r="K6">
        <f>[1]貼り付けシート!K6</f>
        <v>4</v>
      </c>
      <c r="L6">
        <f>[1]貼り付けシート!L6</f>
        <v>895</v>
      </c>
      <c r="M6">
        <f>[1]貼り付けシート!M6</f>
        <v>454</v>
      </c>
      <c r="N6">
        <f>[1]貼り付けシート!N6</f>
        <v>2</v>
      </c>
      <c r="O6" t="str">
        <f>[1]貼り付けシート!O6</f>
        <v xml:space="preserve">      </v>
      </c>
      <c r="P6">
        <f>[1]貼り付けシート!P6</f>
        <v>456</v>
      </c>
    </row>
    <row r="7" spans="2:16" x14ac:dyDescent="0.4">
      <c r="B7" t="str">
        <f>[1]貼り付けシート!B7</f>
        <v xml:space="preserve">妻　　　　　　　　　　　　　　               </v>
      </c>
      <c r="D7">
        <f>[1]貼り付けシート!D7</f>
        <v>229</v>
      </c>
      <c r="E7" t="str">
        <f>[1]貼り付けシート!E7</f>
        <v xml:space="preserve">      </v>
      </c>
      <c r="F7">
        <f>[1]貼り付けシート!F7</f>
        <v>229</v>
      </c>
      <c r="G7">
        <f>[1]貼り付けシート!G7</f>
        <v>260</v>
      </c>
      <c r="H7" t="str">
        <f>[1]貼り付けシート!H7</f>
        <v xml:space="preserve">      </v>
      </c>
      <c r="I7">
        <f>[1]貼り付けシート!I7</f>
        <v>260</v>
      </c>
      <c r="J7">
        <f>[1]貼り付けシート!J7</f>
        <v>489</v>
      </c>
      <c r="K7" t="str">
        <f>[1]貼り付けシート!K7</f>
        <v xml:space="preserve">      </v>
      </c>
      <c r="L7">
        <f>[1]貼り付けシート!L7</f>
        <v>489</v>
      </c>
      <c r="M7">
        <f>[1]貼り付けシート!M7</f>
        <v>238</v>
      </c>
      <c r="N7" t="str">
        <f>[1]貼り付けシート!N7</f>
        <v xml:space="preserve">      </v>
      </c>
      <c r="O7" t="str">
        <f>[1]貼り付けシート!O7</f>
        <v xml:space="preserve">      </v>
      </c>
      <c r="P7">
        <f>[1]貼り付けシート!P7</f>
        <v>238</v>
      </c>
    </row>
    <row r="8" spans="2:16" x14ac:dyDescent="0.4">
      <c r="B8" t="str">
        <f>[1]貼り付けシート!B8</f>
        <v xml:space="preserve">原田　　　　　　　　　　　　　               </v>
      </c>
      <c r="D8">
        <f>[1]貼り付けシート!D8</f>
        <v>500</v>
      </c>
      <c r="E8">
        <f>[1]貼り付けシート!E8</f>
        <v>3</v>
      </c>
      <c r="F8">
        <f>[1]貼り付けシート!F8</f>
        <v>503</v>
      </c>
      <c r="G8">
        <f>[1]貼り付けシート!G8</f>
        <v>486</v>
      </c>
      <c r="H8">
        <f>[1]貼り付けシート!H8</f>
        <v>6</v>
      </c>
      <c r="I8">
        <f>[1]貼り付けシート!I8</f>
        <v>492</v>
      </c>
      <c r="J8">
        <f>[1]貼り付けシート!J8</f>
        <v>986</v>
      </c>
      <c r="K8">
        <f>[1]貼り付けシート!K8</f>
        <v>9</v>
      </c>
      <c r="L8">
        <f>[1]貼り付けシート!L8</f>
        <v>995</v>
      </c>
      <c r="M8">
        <f>[1]貼り付けシート!M8</f>
        <v>494</v>
      </c>
      <c r="N8">
        <f>[1]貼り付けシート!N8</f>
        <v>3</v>
      </c>
      <c r="O8">
        <f>[1]貼り付けシート!O8</f>
        <v>4</v>
      </c>
      <c r="P8">
        <f>[1]貼り付けシート!P8</f>
        <v>501</v>
      </c>
    </row>
    <row r="9" spans="2:16" x14ac:dyDescent="0.4">
      <c r="B9" t="str">
        <f>[1]貼り付けシート!B9</f>
        <v xml:space="preserve">東家　　　　　　　　　　　　　               </v>
      </c>
      <c r="D9">
        <f>[1]貼り付けシート!D9</f>
        <v>931</v>
      </c>
      <c r="E9">
        <f>[1]貼り付けシート!E9</f>
        <v>4</v>
      </c>
      <c r="F9">
        <f>[1]貼り付けシート!F9</f>
        <v>935</v>
      </c>
      <c r="G9">
        <f>[1]貼り付けシート!G9</f>
        <v>1047</v>
      </c>
      <c r="H9">
        <f>[1]貼り付けシート!H9</f>
        <v>10</v>
      </c>
      <c r="I9">
        <f>[1]貼り付けシート!I9</f>
        <v>1057</v>
      </c>
      <c r="J9">
        <f>[1]貼り付けシート!J9</f>
        <v>1978</v>
      </c>
      <c r="K9">
        <f>[1]貼り付けシート!K9</f>
        <v>14</v>
      </c>
      <c r="L9">
        <f>[1]貼り付けシート!L9</f>
        <v>1992</v>
      </c>
      <c r="M9">
        <f>[1]貼り付けシート!M9</f>
        <v>993</v>
      </c>
      <c r="N9">
        <f>[1]貼り付けシート!N9</f>
        <v>8</v>
      </c>
      <c r="O9">
        <f>[1]貼り付けシート!O9</f>
        <v>3</v>
      </c>
      <c r="P9">
        <f>[1]貼り付けシート!P9</f>
        <v>1004</v>
      </c>
    </row>
    <row r="10" spans="2:16" x14ac:dyDescent="0.4">
      <c r="B10" t="str">
        <f>[1]貼り付けシート!B10</f>
        <v xml:space="preserve">市脇　　　　　　　　　　　　　               </v>
      </c>
      <c r="D10">
        <f>[1]貼り付けシート!D10</f>
        <v>410</v>
      </c>
      <c r="E10" t="str">
        <f>[1]貼り付けシート!E10</f>
        <v xml:space="preserve">      </v>
      </c>
      <c r="F10">
        <f>[1]貼り付けシート!F10</f>
        <v>410</v>
      </c>
      <c r="G10">
        <f>[1]貼り付けシート!G10</f>
        <v>444</v>
      </c>
      <c r="H10">
        <f>[1]貼り付けシート!H10</f>
        <v>3</v>
      </c>
      <c r="I10">
        <f>[1]貼り付けシート!I10</f>
        <v>447</v>
      </c>
      <c r="J10">
        <f>[1]貼り付けシート!J10</f>
        <v>854</v>
      </c>
      <c r="K10">
        <f>[1]貼り付けシート!K10</f>
        <v>3</v>
      </c>
      <c r="L10">
        <f>[1]貼り付けシート!L10</f>
        <v>857</v>
      </c>
      <c r="M10">
        <f>[1]貼り付けシート!M10</f>
        <v>380</v>
      </c>
      <c r="N10" t="str">
        <f>[1]貼り付けシート!N10</f>
        <v xml:space="preserve">      </v>
      </c>
      <c r="O10">
        <f>[1]貼り付けシート!O10</f>
        <v>3</v>
      </c>
      <c r="P10">
        <f>[1]貼り付けシート!P10</f>
        <v>383</v>
      </c>
    </row>
    <row r="11" spans="2:16" x14ac:dyDescent="0.4">
      <c r="B11" t="str">
        <f>[1]貼り付けシート!B11</f>
        <v xml:space="preserve">小原田　　　　　　　　　　　　               </v>
      </c>
      <c r="D11">
        <f>[1]貼り付けシート!D11</f>
        <v>165</v>
      </c>
      <c r="E11" t="str">
        <f>[1]貼り付けシート!E11</f>
        <v xml:space="preserve">      </v>
      </c>
      <c r="F11">
        <f>[1]貼り付けシート!F11</f>
        <v>165</v>
      </c>
      <c r="G11">
        <f>[1]貼り付けシート!G11</f>
        <v>184</v>
      </c>
      <c r="H11" t="str">
        <f>[1]貼り付けシート!H11</f>
        <v xml:space="preserve">      </v>
      </c>
      <c r="I11">
        <f>[1]貼り付けシート!I11</f>
        <v>184</v>
      </c>
      <c r="J11">
        <f>[1]貼り付けシート!J11</f>
        <v>349</v>
      </c>
      <c r="K11" t="str">
        <f>[1]貼り付けシート!K11</f>
        <v xml:space="preserve">      </v>
      </c>
      <c r="L11">
        <f>[1]貼り付けシート!L11</f>
        <v>349</v>
      </c>
      <c r="M11">
        <f>[1]貼り付けシート!M11</f>
        <v>159</v>
      </c>
      <c r="N11" t="str">
        <f>[1]貼り付けシート!N11</f>
        <v xml:space="preserve">      </v>
      </c>
      <c r="O11" t="str">
        <f>[1]貼り付けシート!O11</f>
        <v xml:space="preserve">      </v>
      </c>
      <c r="P11">
        <f>[1]貼り付けシート!P11</f>
        <v>159</v>
      </c>
    </row>
    <row r="12" spans="2:16" x14ac:dyDescent="0.4">
      <c r="B12" t="str">
        <f>[1]貼り付けシート!B12</f>
        <v xml:space="preserve">菖蒲谷　　　　　　　　　　　　               </v>
      </c>
      <c r="D12">
        <f>[1]貼り付けシート!D12</f>
        <v>213</v>
      </c>
      <c r="E12" t="str">
        <f>[1]貼り付けシート!E12</f>
        <v xml:space="preserve">      </v>
      </c>
      <c r="F12">
        <f>[1]貼り付けシート!F12</f>
        <v>213</v>
      </c>
      <c r="G12">
        <f>[1]貼り付けシート!G12</f>
        <v>247</v>
      </c>
      <c r="H12">
        <f>[1]貼り付けシート!H12</f>
        <v>1</v>
      </c>
      <c r="I12">
        <f>[1]貼り付けシート!I12</f>
        <v>248</v>
      </c>
      <c r="J12">
        <f>[1]貼り付けシート!J12</f>
        <v>460</v>
      </c>
      <c r="K12">
        <f>[1]貼り付けシート!K12</f>
        <v>1</v>
      </c>
      <c r="L12">
        <f>[1]貼り付けシート!L12</f>
        <v>461</v>
      </c>
      <c r="M12">
        <f>[1]貼り付けシート!M12</f>
        <v>204</v>
      </c>
      <c r="N12">
        <f>[1]貼り付けシート!N12</f>
        <v>1</v>
      </c>
      <c r="O12" t="str">
        <f>[1]貼り付けシート!O12</f>
        <v xml:space="preserve">      </v>
      </c>
      <c r="P12">
        <f>[1]貼り付けシート!P12</f>
        <v>205</v>
      </c>
    </row>
    <row r="13" spans="2:16" x14ac:dyDescent="0.4">
      <c r="B13" t="str">
        <f>[1]貼り付けシート!B13</f>
        <v xml:space="preserve">みゆき台　　　　　　　　　　　               </v>
      </c>
      <c r="D13">
        <f>[1]貼り付けシート!D13</f>
        <v>274</v>
      </c>
      <c r="E13" t="str">
        <f>[1]貼り付けシート!E13</f>
        <v xml:space="preserve">      </v>
      </c>
      <c r="F13">
        <f>[1]貼り付けシート!F13</f>
        <v>274</v>
      </c>
      <c r="G13">
        <f>[1]貼り付けシート!G13</f>
        <v>315</v>
      </c>
      <c r="H13" t="str">
        <f>[1]貼り付けシート!H13</f>
        <v xml:space="preserve">      </v>
      </c>
      <c r="I13">
        <f>[1]貼り付けシート!I13</f>
        <v>315</v>
      </c>
      <c r="J13">
        <f>[1]貼り付けシート!J13</f>
        <v>589</v>
      </c>
      <c r="K13" t="str">
        <f>[1]貼り付けシート!K13</f>
        <v xml:space="preserve">      </v>
      </c>
      <c r="L13">
        <f>[1]貼り付けシート!L13</f>
        <v>589</v>
      </c>
      <c r="M13">
        <f>[1]貼り付けシート!M13</f>
        <v>177</v>
      </c>
      <c r="N13" t="str">
        <f>[1]貼り付けシート!N13</f>
        <v xml:space="preserve">      </v>
      </c>
      <c r="O13" t="str">
        <f>[1]貼り付けシート!O13</f>
        <v xml:space="preserve">      </v>
      </c>
      <c r="P13">
        <f>[1]貼り付けシート!P13</f>
        <v>177</v>
      </c>
    </row>
    <row r="14" spans="2:16" x14ac:dyDescent="0.4">
      <c r="B14" t="str">
        <f>[1]貼り付けシート!B14</f>
        <v xml:space="preserve">さつき台　　　　　　　　　　　               </v>
      </c>
      <c r="D14">
        <f>[1]貼り付けシート!D14</f>
        <v>676</v>
      </c>
      <c r="E14">
        <f>[1]貼り付けシート!E14</f>
        <v>1</v>
      </c>
      <c r="F14">
        <f>[1]貼り付けシート!F14</f>
        <v>677</v>
      </c>
      <c r="G14">
        <f>[1]貼り付けシート!G14</f>
        <v>663</v>
      </c>
      <c r="H14">
        <f>[1]貼り付けシート!H14</f>
        <v>2</v>
      </c>
      <c r="I14">
        <f>[1]貼り付けシート!I14</f>
        <v>665</v>
      </c>
      <c r="J14">
        <f>[1]貼り付けシート!J14</f>
        <v>1339</v>
      </c>
      <c r="K14">
        <f>[1]貼り付けシート!K14</f>
        <v>3</v>
      </c>
      <c r="L14">
        <f>[1]貼り付けシート!L14</f>
        <v>1342</v>
      </c>
      <c r="M14">
        <f>[1]貼り付けシート!M14</f>
        <v>417</v>
      </c>
      <c r="N14" t="str">
        <f>[1]貼り付けシート!N14</f>
        <v xml:space="preserve">      </v>
      </c>
      <c r="O14">
        <f>[1]貼り付けシート!O14</f>
        <v>3</v>
      </c>
      <c r="P14">
        <f>[1]貼り付けシート!P14</f>
        <v>420</v>
      </c>
    </row>
    <row r="15" spans="2:16" x14ac:dyDescent="0.4">
      <c r="B15" t="str">
        <f>[1]貼り付けシート!B15</f>
        <v xml:space="preserve">岸上　　　　　　　　　　　　　               </v>
      </c>
      <c r="D15">
        <f>[1]貼り付けシート!D15</f>
        <v>417</v>
      </c>
      <c r="E15">
        <f>[1]貼り付けシート!E15</f>
        <v>8</v>
      </c>
      <c r="F15">
        <f>[1]貼り付けシート!F15</f>
        <v>425</v>
      </c>
      <c r="G15">
        <f>[1]貼り付けシート!G15</f>
        <v>465</v>
      </c>
      <c r="H15">
        <f>[1]貼り付けシート!H15</f>
        <v>4</v>
      </c>
      <c r="I15">
        <f>[1]貼り付けシート!I15</f>
        <v>469</v>
      </c>
      <c r="J15">
        <f>[1]貼り付けシート!J15</f>
        <v>882</v>
      </c>
      <c r="K15">
        <f>[1]貼り付けシート!K15</f>
        <v>12</v>
      </c>
      <c r="L15">
        <f>[1]貼り付けシート!L15</f>
        <v>894</v>
      </c>
      <c r="M15">
        <f>[1]貼り付けシート!M15</f>
        <v>441</v>
      </c>
      <c r="N15">
        <f>[1]貼り付けシート!N15</f>
        <v>5</v>
      </c>
      <c r="O15">
        <f>[1]貼り付けシート!O15</f>
        <v>6</v>
      </c>
      <c r="P15">
        <f>[1]貼り付けシート!P15</f>
        <v>452</v>
      </c>
    </row>
    <row r="16" spans="2:16" x14ac:dyDescent="0.4">
      <c r="B16" t="str">
        <f>[1]貼り付けシート!B16</f>
        <v xml:space="preserve">山田　　　　　　　　　　　　　               </v>
      </c>
      <c r="D16">
        <f>[1]貼り付けシート!D16</f>
        <v>200</v>
      </c>
      <c r="E16" t="str">
        <f>[1]貼り付けシート!E16</f>
        <v xml:space="preserve">      </v>
      </c>
      <c r="F16">
        <f>[1]貼り付けシート!F16</f>
        <v>200</v>
      </c>
      <c r="G16">
        <f>[1]貼り付けシート!G16</f>
        <v>247</v>
      </c>
      <c r="H16">
        <f>[1]貼り付けシート!H16</f>
        <v>4</v>
      </c>
      <c r="I16">
        <f>[1]貼り付けシート!I16</f>
        <v>251</v>
      </c>
      <c r="J16">
        <f>[1]貼り付けシート!J16</f>
        <v>447</v>
      </c>
      <c r="K16">
        <f>[1]貼り付けシート!K16</f>
        <v>4</v>
      </c>
      <c r="L16">
        <f>[1]貼り付けシート!L16</f>
        <v>451</v>
      </c>
      <c r="M16">
        <f>[1]貼り付けシート!M16</f>
        <v>195</v>
      </c>
      <c r="N16">
        <f>[1]貼り付けシート!N16</f>
        <v>1</v>
      </c>
      <c r="O16">
        <f>[1]貼り付けシート!O16</f>
        <v>2</v>
      </c>
      <c r="P16">
        <f>[1]貼り付けシート!P16</f>
        <v>198</v>
      </c>
    </row>
    <row r="17" spans="2:16" x14ac:dyDescent="0.4">
      <c r="B17" t="str">
        <f>[1]貼り付けシート!B17</f>
        <v xml:space="preserve">吉原　　　　　　　　　　　　　               </v>
      </c>
      <c r="D17">
        <f>[1]貼り付けシート!D17</f>
        <v>234</v>
      </c>
      <c r="E17">
        <f>[1]貼り付けシート!E17</f>
        <v>1</v>
      </c>
      <c r="F17">
        <f>[1]貼り付けシート!F17</f>
        <v>235</v>
      </c>
      <c r="G17">
        <f>[1]貼り付けシート!G17</f>
        <v>263</v>
      </c>
      <c r="H17" t="str">
        <f>[1]貼り付けシート!H17</f>
        <v xml:space="preserve">      </v>
      </c>
      <c r="I17">
        <f>[1]貼り付けシート!I17</f>
        <v>263</v>
      </c>
      <c r="J17">
        <f>[1]貼り付けシート!J17</f>
        <v>497</v>
      </c>
      <c r="K17">
        <f>[1]貼り付けシート!K17</f>
        <v>1</v>
      </c>
      <c r="L17">
        <f>[1]貼り付けシート!L17</f>
        <v>498</v>
      </c>
      <c r="M17">
        <f>[1]貼り付けシート!M17</f>
        <v>195</v>
      </c>
      <c r="N17">
        <f>[1]貼り付けシート!N17</f>
        <v>1</v>
      </c>
      <c r="O17" t="str">
        <f>[1]貼り付けシート!O17</f>
        <v xml:space="preserve">      </v>
      </c>
      <c r="P17">
        <f>[1]貼り付けシート!P17</f>
        <v>196</v>
      </c>
    </row>
    <row r="18" spans="2:16" x14ac:dyDescent="0.4">
      <c r="B18" t="str">
        <f>[1]貼り付けシート!B18</f>
        <v xml:space="preserve">出塔　　　　　　　　　　　　　               </v>
      </c>
      <c r="D18">
        <f>[1]貼り付けシート!D18</f>
        <v>70</v>
      </c>
      <c r="E18" t="str">
        <f>[1]貼り付けシート!E18</f>
        <v xml:space="preserve">      </v>
      </c>
      <c r="F18">
        <f>[1]貼り付けシート!F18</f>
        <v>70</v>
      </c>
      <c r="G18">
        <f>[1]貼り付けシート!G18</f>
        <v>73</v>
      </c>
      <c r="H18">
        <f>[1]貼り付けシート!H18</f>
        <v>1</v>
      </c>
      <c r="I18">
        <f>[1]貼り付けシート!I18</f>
        <v>74</v>
      </c>
      <c r="J18">
        <f>[1]貼り付けシート!J18</f>
        <v>143</v>
      </c>
      <c r="K18">
        <f>[1]貼り付けシート!K18</f>
        <v>1</v>
      </c>
      <c r="L18">
        <f>[1]貼り付けシート!L18</f>
        <v>144</v>
      </c>
      <c r="M18">
        <f>[1]貼り付けシート!M18</f>
        <v>54</v>
      </c>
      <c r="N18" t="str">
        <f>[1]貼り付けシート!N18</f>
        <v xml:space="preserve">      </v>
      </c>
      <c r="O18">
        <f>[1]貼り付けシート!O18</f>
        <v>1</v>
      </c>
      <c r="P18">
        <f>[1]貼り付けシート!P18</f>
        <v>55</v>
      </c>
    </row>
    <row r="19" spans="2:16" x14ac:dyDescent="0.4">
      <c r="B19" t="str">
        <f>[1]貼り付けシート!B19</f>
        <v xml:space="preserve">柏原　　　　　　　　　　　　　               </v>
      </c>
      <c r="D19">
        <f>[1]貼り付けシート!D19</f>
        <v>326</v>
      </c>
      <c r="E19">
        <f>[1]貼り付けシート!E19</f>
        <v>1</v>
      </c>
      <c r="F19">
        <f>[1]貼り付けシート!F19</f>
        <v>327</v>
      </c>
      <c r="G19">
        <f>[1]貼り付けシート!G19</f>
        <v>342</v>
      </c>
      <c r="H19">
        <f>[1]貼り付けシート!H19</f>
        <v>1</v>
      </c>
      <c r="I19">
        <f>[1]貼り付けシート!I19</f>
        <v>343</v>
      </c>
      <c r="J19">
        <f>[1]貼り付けシート!J19</f>
        <v>668</v>
      </c>
      <c r="K19">
        <f>[1]貼り付けシート!K19</f>
        <v>2</v>
      </c>
      <c r="L19">
        <f>[1]貼り付けシート!L19</f>
        <v>670</v>
      </c>
      <c r="M19">
        <f>[1]貼り付けシート!M19</f>
        <v>257</v>
      </c>
      <c r="N19" t="str">
        <f>[1]貼り付けシート!N19</f>
        <v xml:space="preserve">      </v>
      </c>
      <c r="O19">
        <f>[1]貼り付けシート!O19</f>
        <v>1</v>
      </c>
      <c r="P19">
        <f>[1]貼り付けシート!P19</f>
        <v>258</v>
      </c>
    </row>
    <row r="20" spans="2:16" x14ac:dyDescent="0.4">
      <c r="B20" t="str">
        <f>[1]貼り付けシート!B20</f>
        <v xml:space="preserve">野　　　　　　　　　　　　　　               </v>
      </c>
      <c r="D20">
        <f>IF([1]貼り付けシート!D20="      ",0,[1]貼り付けシート!D20)+IF([1]貼り付けシート!D21="      ",0,[1]貼り付けシート!D21)</f>
        <v>515</v>
      </c>
      <c r="E20">
        <f>IF([1]貼り付けシート!E20="      ",0,[1]貼り付けシート!E20)+IF([1]貼り付けシート!E21="      ",0,[1]貼り付けシート!E21)</f>
        <v>2</v>
      </c>
      <c r="F20">
        <f>IF([1]貼り付けシート!F20="      ",0,[1]貼り付けシート!F20)+IF([1]貼り付けシート!F21="      ",0,[1]貼り付けシート!F21)</f>
        <v>517</v>
      </c>
      <c r="G20">
        <f>IF([1]貼り付けシート!G20="      ",0,[1]貼り付けシート!G20)+IF([1]貼り付けシート!G21="      ",0,[1]貼り付けシート!G21)</f>
        <v>607</v>
      </c>
      <c r="H20">
        <f>IF([1]貼り付けシート!H20="      ",0,[1]貼り付けシート!H20)+IF([1]貼り付けシート!H21="      ",0,[1]貼り付けシート!H21)</f>
        <v>4</v>
      </c>
      <c r="I20">
        <f>IF([1]貼り付けシート!I20="      ",0,[1]貼り付けシート!I20)+IF([1]貼り付けシート!I21="      ",0,[1]貼り付けシート!I21)</f>
        <v>611</v>
      </c>
      <c r="J20">
        <f>IF([1]貼り付けシート!J20="      ",0,[1]貼り付けシート!J20)+IF([1]貼り付けシート!J21="      ",0,[1]貼り付けシート!J21)</f>
        <v>1122</v>
      </c>
      <c r="K20">
        <f>IF([1]貼り付けシート!K20="      ",0,[1]貼り付けシート!K20)+IF([1]貼り付けシート!K21="      ",0,[1]貼り付けシート!K21)</f>
        <v>6</v>
      </c>
      <c r="L20">
        <f>IF([1]貼り付けシート!L20="      ",0,[1]貼り付けシート!L20)+IF([1]貼り付けシート!L21="      ",0,[1]貼り付けシート!L21)</f>
        <v>1128</v>
      </c>
      <c r="M20">
        <f>IF([1]貼り付けシート!M20="      ",0,[1]貼り付けシート!M20)+IF([1]貼り付けシート!M21="      ",0,[1]貼り付けシート!M21)</f>
        <v>566</v>
      </c>
      <c r="N20">
        <f>IF([1]貼り付けシート!N20="      ",0,[1]貼り付けシート!N20)+IF([1]貼り付けシート!N21="      ",0,[1]貼り付けシート!N21)</f>
        <v>3</v>
      </c>
      <c r="O20">
        <f>IF([1]貼り付けシート!O20="      ",0,[1]貼り付けシート!O20)+IF([1]貼り付けシート!O21="      ",0,[1]貼り付けシート!O21)</f>
        <v>3</v>
      </c>
      <c r="P20">
        <f>IF([1]貼り付けシート!P20="      ",0,[1]貼り付けシート!P20)+IF([1]貼り付けシート!P21="      ",0,[1]貼り付けシート!P21)</f>
        <v>572</v>
      </c>
    </row>
    <row r="21" spans="2:16" x14ac:dyDescent="0.4">
      <c r="B21" t="str">
        <f>[1]貼り付けシート!B22</f>
        <v xml:space="preserve">神野々　　　　　　　　　　　　               </v>
      </c>
      <c r="D21">
        <f>[1]貼り付けシート!D22</f>
        <v>786</v>
      </c>
      <c r="E21">
        <f>[1]貼り付けシート!E22</f>
        <v>4</v>
      </c>
      <c r="F21">
        <f>[1]貼り付けシート!F22</f>
        <v>790</v>
      </c>
      <c r="G21">
        <f>[1]貼り付けシート!G22</f>
        <v>861</v>
      </c>
      <c r="H21">
        <f>[1]貼り付けシート!H22</f>
        <v>28</v>
      </c>
      <c r="I21">
        <f>[1]貼り付けシート!I22</f>
        <v>889</v>
      </c>
      <c r="J21">
        <f>[1]貼り付けシート!J22</f>
        <v>1647</v>
      </c>
      <c r="K21">
        <f>[1]貼り付けシート!K22</f>
        <v>32</v>
      </c>
      <c r="L21">
        <f>[1]貼り付けシート!L22</f>
        <v>1679</v>
      </c>
      <c r="M21">
        <f>[1]貼り付けシート!M22</f>
        <v>748</v>
      </c>
      <c r="N21">
        <f>[1]貼り付けシート!N22</f>
        <v>24</v>
      </c>
      <c r="O21">
        <f>[1]貼り付けシート!O22</f>
        <v>6</v>
      </c>
      <c r="P21">
        <f>[1]貼り付けシート!P22</f>
        <v>778</v>
      </c>
    </row>
    <row r="22" spans="2:16" x14ac:dyDescent="0.4">
      <c r="B22" t="str">
        <f>[1]貼り付けシート!B23</f>
        <v xml:space="preserve">柱本　　　　　　　　　　　　　               </v>
      </c>
      <c r="D22">
        <f>IF([1]貼り付けシート!D23="      ",0,[1]貼り付けシート!D23)+IF([1]貼り付けシート!D24="      ",0,[1]貼り付けシート!D24)+IF([1]貼り付けシート!D25="      ",0,[1]貼り付けシート!D25)</f>
        <v>166</v>
      </c>
      <c r="E22">
        <f>IF([1]貼り付けシート!E23="      ",0,[1]貼り付けシート!E23)+IF([1]貼り付けシート!E24="      ",0,[1]貼り付けシート!E24)+IF([1]貼り付けシート!E25="      ",0,[1]貼り付けシート!E25)</f>
        <v>0</v>
      </c>
      <c r="F22">
        <f>IF([1]貼り付けシート!F23="      ",0,[1]貼り付けシート!F23)+IF([1]貼り付けシート!F24="      ",0,[1]貼り付けシート!F24)+IF([1]貼り付けシート!F25="      ",0,[1]貼り付けシート!F25)</f>
        <v>166</v>
      </c>
      <c r="G22">
        <f>IF([1]貼り付けシート!G23="      ",0,[1]貼り付けシート!G23)+IF([1]貼り付けシート!G24="      ",0,[1]貼り付けシート!G24)+IF([1]貼り付けシート!G25="      ",0,[1]貼り付けシート!G25)</f>
        <v>181</v>
      </c>
      <c r="H22">
        <f>IF([1]貼り付けシート!H23="      ",0,[1]貼り付けシート!H23)+IF([1]貼り付けシート!H24="      ",0,[1]貼り付けシート!H24)+IF([1]貼り付けシート!H25="      ",0,[1]貼り付けシート!H25)</f>
        <v>0</v>
      </c>
      <c r="I22">
        <f>IF([1]貼り付けシート!I23="      ",0,[1]貼り付けシート!I23)+IF([1]貼り付けシート!I24="      ",0,[1]貼り付けシート!I24)+IF([1]貼り付けシート!I25="      ",0,[1]貼り付けシート!I25)</f>
        <v>181</v>
      </c>
      <c r="J22">
        <f>IF([1]貼り付けシート!J23="      ",0,[1]貼り付けシート!J23)+IF([1]貼り付けシート!J24="      ",0,[1]貼り付けシート!J24)+IF([1]貼り付けシート!J25="      ",0,[1]貼り付けシート!J25)</f>
        <v>347</v>
      </c>
      <c r="K22">
        <f>IF([1]貼り付けシート!K23="      ",0,[1]貼り付けシート!K23)+IF([1]貼り付けシート!K24="      ",0,[1]貼り付けシート!K24)+IF([1]貼り付けシート!K25="      ",0,[1]貼り付けシート!K25)</f>
        <v>0</v>
      </c>
      <c r="L22">
        <f>IF([1]貼り付けシート!L23="      ",0,[1]貼り付けシート!L23)+IF([1]貼り付けシート!L24="      ",0,[1]貼り付けシート!L24)+IF([1]貼り付けシート!L25="      ",0,[1]貼り付けシート!L25)</f>
        <v>347</v>
      </c>
      <c r="M22">
        <f>IF([1]貼り付けシート!M23="      ",0,[1]貼り付けシート!M23)+IF([1]貼り付けシート!M24="      ",0,[1]貼り付けシート!M24)+IF([1]貼り付けシート!M25="      ",0,[1]貼り付けシート!M25)</f>
        <v>170</v>
      </c>
      <c r="N22">
        <f>IF([1]貼り付けシート!N23="      ",0,[1]貼り付けシート!N23)+IF([1]貼り付けシート!N24="      ",0,[1]貼り付けシート!N24)+IF([1]貼り付けシート!N25="      ",0,[1]貼り付けシート!N25)</f>
        <v>0</v>
      </c>
      <c r="O22">
        <f>IF([1]貼り付けシート!O23="      ",0,[1]貼り付けシート!O23)+IF([1]貼り付けシート!O24="      ",0,[1]貼り付けシート!O24)+IF([1]貼り付けシート!O25="      ",0,[1]貼り付けシート!O25)</f>
        <v>0</v>
      </c>
      <c r="P22">
        <f>IF([1]貼り付けシート!P23="      ",0,[1]貼り付けシート!P23)+IF([1]貼り付けシート!P24="      ",0,[1]貼り付けシート!P24)+IF([1]貼り付けシート!P25="      ",0,[1]貼り付けシート!P25)</f>
        <v>170</v>
      </c>
    </row>
    <row r="23" spans="2:16" x14ac:dyDescent="0.4">
      <c r="B23" t="str">
        <f>[1]貼り付けシート!B26</f>
        <v xml:space="preserve">矢倉脇　　　　　　　　　　　　               </v>
      </c>
      <c r="D23">
        <f>[1]貼り付けシート!D26</f>
        <v>122</v>
      </c>
      <c r="E23" t="str">
        <f>[1]貼り付けシート!E26</f>
        <v xml:space="preserve">      </v>
      </c>
      <c r="F23">
        <f>[1]貼り付けシート!F26</f>
        <v>122</v>
      </c>
      <c r="G23">
        <f>[1]貼り付けシート!G26</f>
        <v>154</v>
      </c>
      <c r="H23" t="str">
        <f>[1]貼り付けシート!H26</f>
        <v xml:space="preserve">      </v>
      </c>
      <c r="I23">
        <f>[1]貼り付けシート!I26</f>
        <v>154</v>
      </c>
      <c r="J23">
        <f>[1]貼り付けシート!J26</f>
        <v>276</v>
      </c>
      <c r="K23" t="str">
        <f>[1]貼り付けシート!K26</f>
        <v xml:space="preserve">      </v>
      </c>
      <c r="L23">
        <f>[1]貼り付けシート!L26</f>
        <v>276</v>
      </c>
      <c r="M23">
        <f>[1]貼り付けシート!M26</f>
        <v>129</v>
      </c>
      <c r="N23" t="str">
        <f>[1]貼り付けシート!N26</f>
        <v xml:space="preserve">      </v>
      </c>
      <c r="O23" t="str">
        <f>[1]貼り付けシート!O26</f>
        <v xml:space="preserve">      </v>
      </c>
      <c r="P23">
        <f>[1]貼り付けシート!P26</f>
        <v>129</v>
      </c>
    </row>
    <row r="24" spans="2:16" x14ac:dyDescent="0.4">
      <c r="B24" t="str">
        <f>[1]貼り付けシート!B27</f>
        <v xml:space="preserve">慶賀野　　　　　　　　　　　　               </v>
      </c>
      <c r="D24">
        <f>[1]貼り付けシート!D27</f>
        <v>90</v>
      </c>
      <c r="E24" t="str">
        <f>[1]貼り付けシート!E27</f>
        <v xml:space="preserve">      </v>
      </c>
      <c r="F24">
        <f>[1]貼り付けシート!F27</f>
        <v>90</v>
      </c>
      <c r="G24">
        <f>[1]貼り付けシート!G27</f>
        <v>105</v>
      </c>
      <c r="H24" t="str">
        <f>[1]貼り付けシート!H27</f>
        <v xml:space="preserve">      </v>
      </c>
      <c r="I24">
        <f>[1]貼り付けシート!I27</f>
        <v>105</v>
      </c>
      <c r="J24">
        <f>[1]貼り付けシート!J27</f>
        <v>195</v>
      </c>
      <c r="K24" t="str">
        <f>[1]貼り付けシート!K27</f>
        <v xml:space="preserve">      </v>
      </c>
      <c r="L24">
        <f>[1]貼り付けシート!L27</f>
        <v>195</v>
      </c>
      <c r="M24">
        <f>[1]貼り付けシート!M27</f>
        <v>81</v>
      </c>
      <c r="N24" t="str">
        <f>[1]貼り付けシート!N27</f>
        <v xml:space="preserve">      </v>
      </c>
      <c r="O24" t="str">
        <f>[1]貼り付けシート!O27</f>
        <v xml:space="preserve">      </v>
      </c>
      <c r="P24">
        <f>[1]貼り付けシート!P27</f>
        <v>81</v>
      </c>
    </row>
    <row r="25" spans="2:16" x14ac:dyDescent="0.4">
      <c r="B25" t="str">
        <f>[1]貼り付けシート!B28</f>
        <v xml:space="preserve">橋谷　　　　　　　　　　　　　               </v>
      </c>
      <c r="D25">
        <f>[1]貼り付けシート!D28</f>
        <v>314</v>
      </c>
      <c r="E25" t="str">
        <f>[1]貼り付けシート!E28</f>
        <v xml:space="preserve">      </v>
      </c>
      <c r="F25">
        <f>[1]貼り付けシート!F28</f>
        <v>314</v>
      </c>
      <c r="G25">
        <f>[1]貼り付けシート!G28</f>
        <v>386</v>
      </c>
      <c r="H25">
        <f>[1]貼り付けシート!H28</f>
        <v>1</v>
      </c>
      <c r="I25">
        <f>[1]貼り付けシート!I28</f>
        <v>387</v>
      </c>
      <c r="J25">
        <f>[1]貼り付けシート!J28</f>
        <v>700</v>
      </c>
      <c r="K25">
        <f>[1]貼り付けシート!K28</f>
        <v>1</v>
      </c>
      <c r="L25">
        <f>[1]貼り付けシート!L28</f>
        <v>701</v>
      </c>
      <c r="M25">
        <f>[1]貼り付けシート!M28</f>
        <v>294</v>
      </c>
      <c r="N25">
        <f>[1]貼り付けシート!N28</f>
        <v>1</v>
      </c>
      <c r="O25" t="str">
        <f>[1]貼り付けシート!O28</f>
        <v xml:space="preserve">      </v>
      </c>
      <c r="P25">
        <f>[1]貼り付けシート!P28</f>
        <v>295</v>
      </c>
    </row>
    <row r="26" spans="2:16" x14ac:dyDescent="0.4">
      <c r="B26" t="str">
        <f>[1]貼り付けシート!B29</f>
        <v xml:space="preserve">御幸辻　　　　　　　　　　　　               </v>
      </c>
      <c r="D26">
        <f>[1]貼り付けシート!D29</f>
        <v>599</v>
      </c>
      <c r="E26">
        <f>[1]貼り付けシート!E29</f>
        <v>1</v>
      </c>
      <c r="F26">
        <f>[1]貼り付けシート!F29</f>
        <v>600</v>
      </c>
      <c r="G26">
        <f>[1]貼り付けシート!G29</f>
        <v>725</v>
      </c>
      <c r="H26">
        <f>[1]貼り付けシート!H29</f>
        <v>3</v>
      </c>
      <c r="I26">
        <f>[1]貼り付けシート!I29</f>
        <v>728</v>
      </c>
      <c r="J26">
        <f>[1]貼り付けシート!J29</f>
        <v>1324</v>
      </c>
      <c r="K26">
        <f>[1]貼り付けシート!K29</f>
        <v>4</v>
      </c>
      <c r="L26">
        <f>[1]貼り付けシート!L29</f>
        <v>1328</v>
      </c>
      <c r="M26">
        <f>[1]貼り付けシート!M29</f>
        <v>649</v>
      </c>
      <c r="N26" t="str">
        <f>[1]貼り付けシート!N29</f>
        <v xml:space="preserve">      </v>
      </c>
      <c r="O26">
        <f>[1]貼り付けシート!O29</f>
        <v>3</v>
      </c>
      <c r="P26">
        <f>[1]貼り付けシート!P29</f>
        <v>652</v>
      </c>
    </row>
    <row r="27" spans="2:16" x14ac:dyDescent="0.4">
      <c r="B27" t="str">
        <f>[1]貼り付けシート!B30</f>
        <v xml:space="preserve">胡麻生　　　　　　　　　　　　               </v>
      </c>
      <c r="D27">
        <f>IF([1]貼り付けシート!D30="      ",0,[1]貼り付けシート!D30)+IF([1]貼り付けシート!D31="      ",0,[1]貼り付けシート!D31)</f>
        <v>745</v>
      </c>
      <c r="E27">
        <f>IF([1]貼り付けシート!E30="      ",0,[1]貼り付けシート!E30)+IF([1]貼り付けシート!E31="      ",0,[1]貼り付けシート!E31)</f>
        <v>1</v>
      </c>
      <c r="F27">
        <f>IF([1]貼り付けシート!F30="      ",0,[1]貼り付けシート!F30)+IF([1]貼り付けシート!F31="      ",0,[1]貼り付けシート!F31)</f>
        <v>746</v>
      </c>
      <c r="G27">
        <f>IF([1]貼り付けシート!G30="      ",0,[1]貼り付けシート!G30)+IF([1]貼り付けシート!G31="      ",0,[1]貼り付けシート!G31)</f>
        <v>813</v>
      </c>
      <c r="H27">
        <f>IF([1]貼り付けシート!H30="      ",0,[1]貼り付けシート!H30)+IF([1]貼り付けシート!H31="      ",0,[1]貼り付けシート!H31)</f>
        <v>2</v>
      </c>
      <c r="I27">
        <f>IF([1]貼り付けシート!I30="      ",0,[1]貼り付けシート!I30)+IF([1]貼り付けシート!I31="      ",0,[1]貼り付けシート!I31)</f>
        <v>815</v>
      </c>
      <c r="J27">
        <f>IF([1]貼り付けシート!J30="      ",0,[1]貼り付けシート!J30)+IF([1]貼り付けシート!J31="      ",0,[1]貼り付けシート!J31)</f>
        <v>1558</v>
      </c>
      <c r="K27">
        <f>IF([1]貼り付けシート!K30="      ",0,[1]貼り付けシート!K30)+IF([1]貼り付けシート!K31="      ",0,[1]貼り付けシート!K31)</f>
        <v>3</v>
      </c>
      <c r="L27">
        <f>IF([1]貼り付けシート!L30="      ",0,[1]貼り付けシート!L30)+IF([1]貼り付けシート!L31="      ",0,[1]貼り付けシート!L31)</f>
        <v>1561</v>
      </c>
      <c r="M27">
        <f>IF([1]貼り付けシート!M30="      ",0,[1]貼り付けシート!M30)+IF([1]貼り付けシート!M31="      ",0,[1]貼り付けシート!M31)</f>
        <v>666</v>
      </c>
      <c r="N27">
        <f>IF([1]貼り付けシート!N30="      ",0,[1]貼り付けシート!N30)+IF([1]貼り付けシート!N31="      ",0,[1]貼り付けシート!N31)</f>
        <v>2</v>
      </c>
      <c r="O27">
        <f>IF([1]貼り付けシート!O30="      ",0,[1]貼り付けシート!O30)+IF([1]貼り付けシート!O31="      ",0,[1]貼り付けシート!O31)</f>
        <v>1</v>
      </c>
      <c r="P27">
        <f>IF([1]貼り付けシート!P30="      ",0,[1]貼り付けシート!P30)+IF([1]貼り付けシート!P31="      ",0,[1]貼り付けシート!P31)</f>
        <v>669</v>
      </c>
    </row>
    <row r="28" spans="2:16" x14ac:dyDescent="0.4">
      <c r="B28" t="str">
        <f>[1]貼り付けシート!B32</f>
        <v xml:space="preserve">北馬場　　　　　　　　　　　　               </v>
      </c>
      <c r="D28">
        <f>[1]貼り付けシート!D32</f>
        <v>90</v>
      </c>
      <c r="E28" t="str">
        <f>[1]貼り付けシート!E32</f>
        <v xml:space="preserve">      </v>
      </c>
      <c r="F28">
        <f>[1]貼り付けシート!F32</f>
        <v>90</v>
      </c>
      <c r="G28">
        <f>[1]貼り付けシート!G32</f>
        <v>110</v>
      </c>
      <c r="H28" t="str">
        <f>[1]貼り付けシート!H32</f>
        <v xml:space="preserve">      </v>
      </c>
      <c r="I28">
        <f>[1]貼り付けシート!I32</f>
        <v>110</v>
      </c>
      <c r="J28">
        <f>[1]貼り付けシート!J32</f>
        <v>200</v>
      </c>
      <c r="K28" t="str">
        <f>[1]貼り付けシート!K32</f>
        <v xml:space="preserve">      </v>
      </c>
      <c r="L28">
        <f>[1]貼り付けシート!L32</f>
        <v>200</v>
      </c>
      <c r="M28">
        <f>[1]貼り付けシート!M32</f>
        <v>83</v>
      </c>
      <c r="N28" t="str">
        <f>[1]貼り付けシート!N32</f>
        <v xml:space="preserve">      </v>
      </c>
      <c r="O28" t="str">
        <f>[1]貼り付けシート!O32</f>
        <v xml:space="preserve">      </v>
      </c>
      <c r="P28">
        <f>[1]貼り付けシート!P32</f>
        <v>83</v>
      </c>
    </row>
    <row r="29" spans="2:16" x14ac:dyDescent="0.4">
      <c r="B29" t="str">
        <f>[1]貼り付けシート!B37</f>
        <v xml:space="preserve">紀見　　　　　　　　　　　　　               </v>
      </c>
      <c r="D29">
        <f>IF([1]貼り付けシート!D37="      ",0,[1]貼り付けシート!D37)+IF([1]貼り付けシート!D38="      ",0,[1]貼り付けシート!D38)</f>
        <v>206</v>
      </c>
      <c r="E29">
        <f>IF([1]貼り付けシート!E37="      ",0,[1]貼り付けシート!E37)+IF([1]貼り付けシート!E38="      ",0,[1]貼り付けシート!E38)</f>
        <v>0</v>
      </c>
      <c r="F29">
        <f>IF([1]貼り付けシート!F37="      ",0,[1]貼り付けシート!F37)+IF([1]貼り付けシート!F38="      ",0,[1]貼り付けシート!F38)</f>
        <v>206</v>
      </c>
      <c r="G29">
        <f>IF([1]貼り付けシート!G37="      ",0,[1]貼り付けシート!G37)+IF([1]貼り付けシート!G38="      ",0,[1]貼り付けシート!G38)</f>
        <v>235</v>
      </c>
      <c r="H29">
        <f>IF([1]貼り付けシート!H37="      ",0,[1]貼り付けシート!H37)+IF([1]貼り付けシート!H38="      ",0,[1]貼り付けシート!H38)</f>
        <v>0</v>
      </c>
      <c r="I29">
        <f>IF([1]貼り付けシート!I37="      ",0,[1]貼り付けシート!I37)+IF([1]貼り付けシート!I38="      ",0,[1]貼り付けシート!I38)</f>
        <v>235</v>
      </c>
      <c r="J29">
        <f>IF([1]貼り付けシート!J37="      ",0,[1]貼り付けシート!J37)+IF([1]貼り付けシート!J38="      ",0,[1]貼り付けシート!J38)</f>
        <v>441</v>
      </c>
      <c r="K29">
        <f>IF([1]貼り付けシート!K37="      ",0,[1]貼り付けシート!K37)+IF([1]貼り付けシート!K38="      ",0,[1]貼り付けシート!K38)</f>
        <v>0</v>
      </c>
      <c r="L29">
        <f>IF([1]貼り付けシート!L37="      ",0,[1]貼り付けシート!L37)+IF([1]貼り付けシート!L38="      ",0,[1]貼り付けシート!L38)</f>
        <v>441</v>
      </c>
      <c r="M29">
        <f>IF([1]貼り付けシート!M37="      ",0,[1]貼り付けシート!M37)+IF([1]貼り付けシート!M38="      ",0,[1]貼り付けシート!M38)</f>
        <v>183</v>
      </c>
      <c r="N29">
        <f>IF([1]貼り付けシート!N37="      ",0,[1]貼り付けシート!N37)+IF([1]貼り付けシート!N38="      ",0,[1]貼り付けシート!N38)</f>
        <v>0</v>
      </c>
      <c r="O29">
        <f>IF([1]貼り付けシート!O37="      ",0,[1]貼り付けシート!O37)+IF([1]貼り付けシート!O38="      ",0,[1]貼り付けシート!O38)</f>
        <v>0</v>
      </c>
      <c r="P29">
        <f>IF([1]貼り付けシート!P37="      ",0,[1]貼り付けシート!P37)+IF([1]貼り付けシート!P38="      ",0,[1]貼り付けシート!P38)</f>
        <v>183</v>
      </c>
    </row>
    <row r="30" spans="2:16" x14ac:dyDescent="0.4">
      <c r="B30" t="str">
        <f>[1]貼り付けシート!B39</f>
        <v xml:space="preserve">細川　　　　　　　　　　　　　               </v>
      </c>
      <c r="D30">
        <f>[1]貼り付けシート!D39</f>
        <v>138</v>
      </c>
      <c r="E30">
        <f>[1]貼り付けシート!E39</f>
        <v>5</v>
      </c>
      <c r="F30">
        <f>[1]貼り付けシート!F39</f>
        <v>143</v>
      </c>
      <c r="G30">
        <f>[1]貼り付けシート!G39</f>
        <v>146</v>
      </c>
      <c r="H30">
        <f>[1]貼り付けシート!H39</f>
        <v>5</v>
      </c>
      <c r="I30">
        <f>[1]貼り付けシート!I39</f>
        <v>151</v>
      </c>
      <c r="J30">
        <f>[1]貼り付けシート!J39</f>
        <v>284</v>
      </c>
      <c r="K30">
        <f>[1]貼り付けシート!K39</f>
        <v>10</v>
      </c>
      <c r="L30">
        <f>[1]貼り付けシート!L39</f>
        <v>294</v>
      </c>
      <c r="M30">
        <f>[1]貼り付けシート!M39</f>
        <v>118</v>
      </c>
      <c r="N30">
        <f>[1]貼り付けシート!N39</f>
        <v>9</v>
      </c>
      <c r="O30">
        <f>[1]貼り付けシート!O39</f>
        <v>1</v>
      </c>
      <c r="P30">
        <f>[1]貼り付けシート!P39</f>
        <v>128</v>
      </c>
    </row>
    <row r="31" spans="2:16" x14ac:dyDescent="0.4">
      <c r="B31" t="str">
        <f>[1]貼り付けシート!B40</f>
        <v xml:space="preserve">境原　　　　　　　　　　　　　               </v>
      </c>
      <c r="D31">
        <f>[1]貼り付けシート!D40</f>
        <v>83</v>
      </c>
      <c r="E31" t="str">
        <f>[1]貼り付けシート!E40</f>
        <v xml:space="preserve">      </v>
      </c>
      <c r="F31">
        <f>[1]貼り付けシート!F40</f>
        <v>83</v>
      </c>
      <c r="G31">
        <f>[1]貼り付けシート!G40</f>
        <v>101</v>
      </c>
      <c r="H31" t="str">
        <f>[1]貼り付けシート!H40</f>
        <v xml:space="preserve">      </v>
      </c>
      <c r="I31">
        <f>[1]貼り付けシート!I40</f>
        <v>101</v>
      </c>
      <c r="J31">
        <f>[1]貼り付けシート!J40</f>
        <v>184</v>
      </c>
      <c r="K31" t="str">
        <f>[1]貼り付けシート!K40</f>
        <v xml:space="preserve">      </v>
      </c>
      <c r="L31">
        <f>[1]貼り付けシート!L40</f>
        <v>184</v>
      </c>
      <c r="M31">
        <f>[1]貼り付けシート!M40</f>
        <v>80</v>
      </c>
      <c r="N31" t="str">
        <f>[1]貼り付けシート!N40</f>
        <v xml:space="preserve">      </v>
      </c>
      <c r="O31" t="str">
        <f>[1]貼り付けシート!O40</f>
        <v xml:space="preserve">      </v>
      </c>
      <c r="P31">
        <f>[1]貼り付けシート!P40</f>
        <v>80</v>
      </c>
    </row>
    <row r="32" spans="2:16" x14ac:dyDescent="0.4">
      <c r="B32" t="str">
        <f>[1]貼り付けシート!B41</f>
        <v xml:space="preserve">杉尾　　　　　　　　　　　　　               </v>
      </c>
      <c r="D32">
        <f>[1]貼り付けシート!D41</f>
        <v>19</v>
      </c>
      <c r="E32" t="str">
        <f>[1]貼り付けシート!E41</f>
        <v xml:space="preserve">      </v>
      </c>
      <c r="F32">
        <f>[1]貼り付けシート!F41</f>
        <v>19</v>
      </c>
      <c r="G32">
        <f>[1]貼り付けシート!G41</f>
        <v>28</v>
      </c>
      <c r="H32" t="str">
        <f>[1]貼り付けシート!H41</f>
        <v xml:space="preserve">      </v>
      </c>
      <c r="I32">
        <f>[1]貼り付けシート!I41</f>
        <v>28</v>
      </c>
      <c r="J32">
        <f>[1]貼り付けシート!J41</f>
        <v>47</v>
      </c>
      <c r="K32" t="str">
        <f>[1]貼り付けシート!K41</f>
        <v xml:space="preserve">      </v>
      </c>
      <c r="L32">
        <f>[1]貼り付けシート!L41</f>
        <v>47</v>
      </c>
      <c r="M32">
        <f>[1]貼り付けシート!M41</f>
        <v>27</v>
      </c>
      <c r="N32" t="str">
        <f>[1]貼り付けシート!N41</f>
        <v xml:space="preserve">      </v>
      </c>
      <c r="O32" t="str">
        <f>[1]貼り付けシート!O41</f>
        <v xml:space="preserve">      </v>
      </c>
      <c r="P32">
        <f>[1]貼り付けシート!P41</f>
        <v>27</v>
      </c>
    </row>
    <row r="33" spans="2:16" x14ac:dyDescent="0.4">
      <c r="B33" t="str">
        <f>[1]貼り付けシート!B42</f>
        <v xml:space="preserve">城山台　　　　　　　　　　　　               </v>
      </c>
      <c r="D33">
        <f>[1]貼り付けシート!D42</f>
        <v>1938</v>
      </c>
      <c r="E33">
        <f>[1]貼り付けシート!E42</f>
        <v>2</v>
      </c>
      <c r="F33">
        <f>[1]貼り付けシート!F42</f>
        <v>1940</v>
      </c>
      <c r="G33">
        <f>[1]貼り付けシート!G42</f>
        <v>2124</v>
      </c>
      <c r="H33">
        <f>[1]貼り付けシート!H42</f>
        <v>2</v>
      </c>
      <c r="I33">
        <f>[1]貼り付けシート!I42</f>
        <v>2126</v>
      </c>
      <c r="J33">
        <f>[1]貼り付けシート!J42</f>
        <v>4062</v>
      </c>
      <c r="K33">
        <f>[1]貼り付けシート!K42</f>
        <v>4</v>
      </c>
      <c r="L33">
        <f>[1]貼り付けシート!L42</f>
        <v>4066</v>
      </c>
      <c r="M33">
        <f>[1]貼り付けシート!M42</f>
        <v>1806</v>
      </c>
      <c r="N33" t="str">
        <f>[1]貼り付けシート!N42</f>
        <v xml:space="preserve">      </v>
      </c>
      <c r="O33">
        <f>[1]貼り付けシート!O42</f>
        <v>4</v>
      </c>
      <c r="P33">
        <f>[1]貼り付けシート!P42</f>
        <v>1810</v>
      </c>
    </row>
    <row r="34" spans="2:16" x14ac:dyDescent="0.4">
      <c r="B34" t="str">
        <f>[1]貼り付けシート!B43</f>
        <v xml:space="preserve">三石台　　　　　　　　　　　　               </v>
      </c>
      <c r="D34">
        <f>[1]貼り付けシート!D43</f>
        <v>2266</v>
      </c>
      <c r="E34">
        <f>[1]貼り付けシート!E43</f>
        <v>4</v>
      </c>
      <c r="F34">
        <f>[1]貼り付けシート!F43</f>
        <v>2270</v>
      </c>
      <c r="G34">
        <f>[1]貼り付けシート!G43</f>
        <v>2457</v>
      </c>
      <c r="H34">
        <f>[1]貼り付けシート!H43</f>
        <v>7</v>
      </c>
      <c r="I34">
        <f>[1]貼り付けシート!I43</f>
        <v>2464</v>
      </c>
      <c r="J34">
        <f>[1]貼り付けシート!J43</f>
        <v>4723</v>
      </c>
      <c r="K34">
        <f>[1]貼り付けシート!K43</f>
        <v>11</v>
      </c>
      <c r="L34">
        <f>[1]貼り付けシート!L43</f>
        <v>4734</v>
      </c>
      <c r="M34">
        <f>[1]貼り付けシート!M43</f>
        <v>1880</v>
      </c>
      <c r="N34" t="str">
        <f>[1]貼り付けシート!N43</f>
        <v xml:space="preserve">      </v>
      </c>
      <c r="O34">
        <f>[1]貼り付けシート!O43</f>
        <v>11</v>
      </c>
      <c r="P34">
        <f>[1]貼り付けシート!P43</f>
        <v>1891</v>
      </c>
    </row>
    <row r="35" spans="2:16" x14ac:dyDescent="0.4">
      <c r="B35" t="str">
        <f>[1]貼り付けシート!B44</f>
        <v xml:space="preserve">紀見ケ丘　　　　　　　　　　　               </v>
      </c>
      <c r="D35">
        <f>[1]貼り付けシート!D44</f>
        <v>1239</v>
      </c>
      <c r="E35">
        <f>[1]貼り付けシート!E44</f>
        <v>4</v>
      </c>
      <c r="F35">
        <f>[1]貼り付けシート!F44</f>
        <v>1243</v>
      </c>
      <c r="G35">
        <f>[1]貼り付けシート!G44</f>
        <v>1325</v>
      </c>
      <c r="H35">
        <f>[1]貼り付けシート!H44</f>
        <v>8</v>
      </c>
      <c r="I35">
        <f>[1]貼り付けシート!I44</f>
        <v>1333</v>
      </c>
      <c r="J35">
        <f>[1]貼り付けシート!J44</f>
        <v>2564</v>
      </c>
      <c r="K35">
        <f>[1]貼り付けシート!K44</f>
        <v>12</v>
      </c>
      <c r="L35">
        <f>[1]貼り付けシート!L44</f>
        <v>2576</v>
      </c>
      <c r="M35">
        <f>[1]貼り付けシート!M44</f>
        <v>1086</v>
      </c>
      <c r="N35">
        <f>[1]貼り付けシート!N44</f>
        <v>2</v>
      </c>
      <c r="O35">
        <f>[1]貼り付けシート!O44</f>
        <v>4</v>
      </c>
      <c r="P35">
        <f>[1]貼り付けシート!P44</f>
        <v>1092</v>
      </c>
    </row>
    <row r="36" spans="2:16" x14ac:dyDescent="0.4">
      <c r="B36" t="str">
        <f>[1]貼り付けシート!B45</f>
        <v xml:space="preserve">柿の木坂　　　　　　　　　　　               </v>
      </c>
      <c r="D36">
        <f>[1]貼り付けシート!D45</f>
        <v>511</v>
      </c>
      <c r="E36">
        <f>[1]貼り付けシート!E45</f>
        <v>1</v>
      </c>
      <c r="F36">
        <f>[1]貼り付けシート!F45</f>
        <v>512</v>
      </c>
      <c r="G36">
        <f>[1]貼り付けシート!G45</f>
        <v>561</v>
      </c>
      <c r="H36">
        <f>[1]貼り付けシート!H45</f>
        <v>9</v>
      </c>
      <c r="I36">
        <f>[1]貼り付けシート!I45</f>
        <v>570</v>
      </c>
      <c r="J36">
        <f>[1]貼り付けシート!J45</f>
        <v>1072</v>
      </c>
      <c r="K36">
        <f>[1]貼り付けシート!K45</f>
        <v>10</v>
      </c>
      <c r="L36">
        <f>[1]貼り付けシート!L45</f>
        <v>1082</v>
      </c>
      <c r="M36">
        <f>[1]貼り付けシート!M45</f>
        <v>443</v>
      </c>
      <c r="N36">
        <f>[1]貼り付けシート!N45</f>
        <v>9</v>
      </c>
      <c r="O36">
        <f>[1]貼り付けシート!O45</f>
        <v>1</v>
      </c>
      <c r="P36">
        <f>[1]貼り付けシート!P45</f>
        <v>453</v>
      </c>
    </row>
    <row r="37" spans="2:16" x14ac:dyDescent="0.4">
      <c r="B37" t="str">
        <f>[1]貼り付けシート!B46</f>
        <v xml:space="preserve">光陽台　　　　　　　　　　　　               </v>
      </c>
      <c r="D37">
        <f>[1]貼り付けシート!D46</f>
        <v>498</v>
      </c>
      <c r="E37">
        <f>[1]貼り付けシート!E46</f>
        <v>2</v>
      </c>
      <c r="F37">
        <f>[1]貼り付けシート!F46</f>
        <v>500</v>
      </c>
      <c r="G37">
        <f>[1]貼り付けシート!G46</f>
        <v>561</v>
      </c>
      <c r="H37">
        <f>[1]貼り付けシート!H46</f>
        <v>2</v>
      </c>
      <c r="I37">
        <f>[1]貼り付けシート!I46</f>
        <v>563</v>
      </c>
      <c r="J37">
        <f>[1]貼り付けシート!J46</f>
        <v>1059</v>
      </c>
      <c r="K37">
        <f>[1]貼り付けシート!K46</f>
        <v>4</v>
      </c>
      <c r="L37">
        <f>[1]貼り付けシート!L46</f>
        <v>1063</v>
      </c>
      <c r="M37">
        <f>[1]貼り付けシート!M46</f>
        <v>427</v>
      </c>
      <c r="N37" t="str">
        <f>[1]貼り付けシート!N46</f>
        <v xml:space="preserve">      </v>
      </c>
      <c r="O37">
        <f>[1]貼り付けシート!O46</f>
        <v>4</v>
      </c>
      <c r="P37">
        <f>[1]貼り付けシート!P46</f>
        <v>431</v>
      </c>
    </row>
    <row r="38" spans="2:16" x14ac:dyDescent="0.4">
      <c r="B38" t="str">
        <f>[1]貼り付けシート!B47</f>
        <v xml:space="preserve">小峰台　　　　　　　　　　　　               </v>
      </c>
      <c r="D38">
        <f>[1]貼り付けシート!D47</f>
        <v>550</v>
      </c>
      <c r="E38" t="str">
        <f>[1]貼り付けシート!E47</f>
        <v xml:space="preserve">      </v>
      </c>
      <c r="F38">
        <f>[1]貼り付けシート!F47</f>
        <v>550</v>
      </c>
      <c r="G38">
        <f>[1]貼り付けシート!G47</f>
        <v>576</v>
      </c>
      <c r="H38">
        <f>[1]貼り付けシート!H47</f>
        <v>2</v>
      </c>
      <c r="I38">
        <f>[1]貼り付けシート!I47</f>
        <v>578</v>
      </c>
      <c r="J38">
        <f>[1]貼り付けシート!J47</f>
        <v>1126</v>
      </c>
      <c r="K38">
        <f>[1]貼り付けシート!K47</f>
        <v>2</v>
      </c>
      <c r="L38">
        <f>[1]貼り付けシート!L47</f>
        <v>1128</v>
      </c>
      <c r="M38">
        <f>[1]貼り付けシート!M47</f>
        <v>456</v>
      </c>
      <c r="N38" t="str">
        <f>[1]貼り付けシート!N47</f>
        <v xml:space="preserve">      </v>
      </c>
      <c r="O38">
        <f>[1]貼り付けシート!O47</f>
        <v>1</v>
      </c>
      <c r="P38">
        <f>[1]貼り付けシート!P47</f>
        <v>457</v>
      </c>
    </row>
    <row r="39" spans="2:16" x14ac:dyDescent="0.4">
      <c r="B39" t="str">
        <f>[1]貼り付けシート!B48</f>
        <v xml:space="preserve">しらさぎ台　　　　　　　　　　               </v>
      </c>
      <c r="D39">
        <f>[1]貼り付けシート!D48</f>
        <v>167</v>
      </c>
      <c r="E39" t="str">
        <f>[1]貼り付けシート!E48</f>
        <v xml:space="preserve">      </v>
      </c>
      <c r="F39">
        <f>[1]貼り付けシート!F48</f>
        <v>167</v>
      </c>
      <c r="G39">
        <f>[1]貼り付けシート!G48</f>
        <v>188</v>
      </c>
      <c r="H39">
        <f>[1]貼り付けシート!H48</f>
        <v>1</v>
      </c>
      <c r="I39">
        <f>[1]貼り付けシート!I48</f>
        <v>189</v>
      </c>
      <c r="J39">
        <f>[1]貼り付けシート!J48</f>
        <v>355</v>
      </c>
      <c r="K39">
        <f>[1]貼り付けシート!K48</f>
        <v>1</v>
      </c>
      <c r="L39">
        <f>[1]貼り付けシート!L48</f>
        <v>356</v>
      </c>
      <c r="M39">
        <f>[1]貼り付けシート!M48</f>
        <v>136</v>
      </c>
      <c r="N39" t="str">
        <f>[1]貼り付けシート!N48</f>
        <v xml:space="preserve">      </v>
      </c>
      <c r="O39">
        <f>[1]貼り付けシート!O48</f>
        <v>1</v>
      </c>
      <c r="P39">
        <f>[1]貼り付けシート!P48</f>
        <v>137</v>
      </c>
    </row>
    <row r="40" spans="2:16" x14ac:dyDescent="0.4">
      <c r="B40" t="str">
        <f>[1]貼り付けシート!B49</f>
        <v xml:space="preserve">隅田町河瀬　　　　　　　　　　               </v>
      </c>
      <c r="D40">
        <f>[1]貼り付けシート!D49</f>
        <v>553</v>
      </c>
      <c r="E40">
        <f>[1]貼り付けシート!E49</f>
        <v>2</v>
      </c>
      <c r="F40">
        <f>[1]貼り付けシート!F49</f>
        <v>555</v>
      </c>
      <c r="G40">
        <f>[1]貼り付けシート!G49</f>
        <v>626</v>
      </c>
      <c r="H40">
        <f>[1]貼り付けシート!H49</f>
        <v>2</v>
      </c>
      <c r="I40">
        <f>[1]貼り付けシート!I49</f>
        <v>628</v>
      </c>
      <c r="J40">
        <f>[1]貼り付けシート!J49</f>
        <v>1179</v>
      </c>
      <c r="K40">
        <f>[1]貼り付けシート!K49</f>
        <v>4</v>
      </c>
      <c r="L40">
        <f>[1]貼り付けシート!L49</f>
        <v>1183</v>
      </c>
      <c r="M40">
        <f>[1]貼り付けシート!M49</f>
        <v>587</v>
      </c>
      <c r="N40" t="str">
        <f>[1]貼り付けシート!N49</f>
        <v xml:space="preserve">      </v>
      </c>
      <c r="O40">
        <f>[1]貼り付けシート!O49</f>
        <v>4</v>
      </c>
      <c r="P40">
        <f>[1]貼り付けシート!P49</f>
        <v>591</v>
      </c>
    </row>
    <row r="41" spans="2:16" x14ac:dyDescent="0.4">
      <c r="B41" t="str">
        <f>[1]貼り付けシート!B50</f>
        <v xml:space="preserve">隅田町下兵庫　　　　　　　　　               </v>
      </c>
      <c r="D41">
        <f>IF([1]貼り付けシート!D50="      ",0,[1]貼り付けシート!D50)+IF([1]貼り付けシート!D51="      ",0,[1]貼り付けシート!D51)</f>
        <v>737</v>
      </c>
      <c r="E41">
        <f>IF([1]貼り付けシート!E50="      ",0,[1]貼り付けシート!E50)+IF([1]貼り付けシート!E51="      ",0,[1]貼り付けシート!E51)</f>
        <v>1</v>
      </c>
      <c r="F41">
        <f>IF([1]貼り付けシート!F50="      ",0,[1]貼り付けシート!F50)+IF([1]貼り付けシート!F51="      ",0,[1]貼り付けシート!F51)</f>
        <v>738</v>
      </c>
      <c r="G41">
        <f>IF([1]貼り付けシート!G50="      ",0,[1]貼り付けシート!G50)+IF([1]貼り付けシート!G51="      ",0,[1]貼り付けシート!G51)</f>
        <v>838</v>
      </c>
      <c r="H41">
        <f>IF([1]貼り付けシート!H50="      ",0,[1]貼り付けシート!H50)+IF([1]貼り付けシート!H51="      ",0,[1]貼り付けシート!H51)</f>
        <v>9</v>
      </c>
      <c r="I41">
        <f>IF([1]貼り付けシート!I50="      ",0,[1]貼り付けシート!I50)+IF([1]貼り付けシート!I51="      ",0,[1]貼り付けシート!I51)</f>
        <v>847</v>
      </c>
      <c r="J41">
        <f>IF([1]貼り付けシート!J50="      ",0,[1]貼り付けシート!J50)+IF([1]貼り付けシート!J51="      ",0,[1]貼り付けシート!J51)</f>
        <v>1575</v>
      </c>
      <c r="K41">
        <f>IF([1]貼り付けシート!K50="      ",0,[1]貼り付けシート!K50)+IF([1]貼り付けシート!K51="      ",0,[1]貼り付けシート!K51)</f>
        <v>10</v>
      </c>
      <c r="L41">
        <f>IF([1]貼り付けシート!L50="      ",0,[1]貼り付けシート!L50)+IF([1]貼り付けシート!L51="      ",0,[1]貼り付けシート!L51)</f>
        <v>1585</v>
      </c>
      <c r="M41">
        <f>IF([1]貼り付けシート!M50="      ",0,[1]貼り付けシート!M50)+IF([1]貼り付けシート!M51="      ",0,[1]貼り付けシート!M51)</f>
        <v>716</v>
      </c>
      <c r="N41">
        <f>IF([1]貼り付けシート!N50="      ",0,[1]貼り付けシート!N50)+IF([1]貼り付けシート!N51="      ",0,[1]貼り付けシート!N51)</f>
        <v>8</v>
      </c>
      <c r="O41">
        <f>IF([1]貼り付けシート!O50="      ",0,[1]貼り付けシート!O50)+IF([1]貼り付けシート!O51="      ",0,[1]貼り付けシート!O51)</f>
        <v>2</v>
      </c>
      <c r="P41">
        <f>IF([1]貼り付けシート!P50="      ",0,[1]貼り付けシート!P50)+IF([1]貼り付けシート!P51="      ",0,[1]貼り付けシート!P51)</f>
        <v>726</v>
      </c>
    </row>
    <row r="42" spans="2:16" x14ac:dyDescent="0.4">
      <c r="B42" t="str">
        <f>[1]貼り付けシート!B52</f>
        <v xml:space="preserve">隅田町上兵庫　　　　　　　　　               </v>
      </c>
      <c r="D42">
        <f>[1]貼り付けシート!D52</f>
        <v>111</v>
      </c>
      <c r="E42" t="str">
        <f>[1]貼り付けシート!E52</f>
        <v xml:space="preserve">      </v>
      </c>
      <c r="F42">
        <f>[1]貼り付けシート!F52</f>
        <v>111</v>
      </c>
      <c r="G42">
        <f>[1]貼り付けシート!G52</f>
        <v>107</v>
      </c>
      <c r="H42">
        <f>[1]貼り付けシート!H52</f>
        <v>1</v>
      </c>
      <c r="I42">
        <f>[1]貼り付けシート!I52</f>
        <v>108</v>
      </c>
      <c r="J42">
        <f>[1]貼り付けシート!J52</f>
        <v>218</v>
      </c>
      <c r="K42">
        <f>[1]貼り付けシート!K52</f>
        <v>1</v>
      </c>
      <c r="L42">
        <f>[1]貼り付けシート!L52</f>
        <v>219</v>
      </c>
      <c r="M42">
        <f>[1]貼り付けシート!M52</f>
        <v>102</v>
      </c>
      <c r="N42" t="str">
        <f>[1]貼り付けシート!N52</f>
        <v xml:space="preserve">      </v>
      </c>
      <c r="O42">
        <f>[1]貼り付けシート!O52</f>
        <v>1</v>
      </c>
      <c r="P42">
        <f>[1]貼り付けシート!P52</f>
        <v>103</v>
      </c>
    </row>
    <row r="43" spans="2:16" x14ac:dyDescent="0.4">
      <c r="B43" t="str">
        <f>[1]貼り付けシート!B53</f>
        <v xml:space="preserve">隅田町中島　　　　　　　　　　               </v>
      </c>
      <c r="D43">
        <f>[1]貼り付けシート!D53</f>
        <v>384</v>
      </c>
      <c r="E43">
        <f>[1]貼り付けシート!E53</f>
        <v>2</v>
      </c>
      <c r="F43">
        <f>[1]貼り付けシート!F53</f>
        <v>386</v>
      </c>
      <c r="G43">
        <f>[1]貼り付けシート!G53</f>
        <v>484</v>
      </c>
      <c r="H43">
        <f>[1]貼り付けシート!H53</f>
        <v>2</v>
      </c>
      <c r="I43">
        <f>[1]貼り付けシート!I53</f>
        <v>486</v>
      </c>
      <c r="J43">
        <f>[1]貼り付けシート!J53</f>
        <v>868</v>
      </c>
      <c r="K43">
        <f>[1]貼り付けシート!K53</f>
        <v>4</v>
      </c>
      <c r="L43">
        <f>[1]貼り付けシート!L53</f>
        <v>872</v>
      </c>
      <c r="M43">
        <f>[1]貼り付けシート!M53</f>
        <v>428</v>
      </c>
      <c r="N43">
        <f>[1]貼り付けシート!N53</f>
        <v>2</v>
      </c>
      <c r="O43" t="str">
        <f>[1]貼り付けシート!O53</f>
        <v xml:space="preserve">      </v>
      </c>
      <c r="P43">
        <f>[1]貼り付けシート!P53</f>
        <v>430</v>
      </c>
    </row>
    <row r="44" spans="2:16" x14ac:dyDescent="0.4">
      <c r="B44" t="str">
        <f>[1]貼り付けシート!B54</f>
        <v xml:space="preserve">隅田町中下　　　　　　　　　　               </v>
      </c>
      <c r="D44">
        <f>[1]貼り付けシート!D54</f>
        <v>248</v>
      </c>
      <c r="E44">
        <f>[1]貼り付けシート!E54</f>
        <v>5</v>
      </c>
      <c r="F44">
        <f>[1]貼り付けシート!F54</f>
        <v>253</v>
      </c>
      <c r="G44">
        <f>[1]貼り付けシート!G54</f>
        <v>287</v>
      </c>
      <c r="H44">
        <f>[1]貼り付けシート!H54</f>
        <v>2</v>
      </c>
      <c r="I44">
        <f>[1]貼り付けシート!I54</f>
        <v>289</v>
      </c>
      <c r="J44">
        <f>[1]貼り付けシート!J54</f>
        <v>535</v>
      </c>
      <c r="K44">
        <f>[1]貼り付けシート!K54</f>
        <v>7</v>
      </c>
      <c r="L44">
        <f>[1]貼り付けシート!L54</f>
        <v>542</v>
      </c>
      <c r="M44">
        <f>[1]貼り付けシート!M54</f>
        <v>222</v>
      </c>
      <c r="N44">
        <f>[1]貼り付けシート!N54</f>
        <v>4</v>
      </c>
      <c r="O44" t="str">
        <f>[1]貼り付けシート!O54</f>
        <v xml:space="preserve">      </v>
      </c>
      <c r="P44">
        <f>[1]貼り付けシート!P54</f>
        <v>226</v>
      </c>
    </row>
    <row r="45" spans="2:16" x14ac:dyDescent="0.4">
      <c r="B45" t="str">
        <f>[1]貼り付けシート!B55</f>
        <v xml:space="preserve">隅田町芋生　　　　　　　　　　               </v>
      </c>
      <c r="D45">
        <f>[1]貼り付けシート!D55</f>
        <v>184</v>
      </c>
      <c r="E45" t="str">
        <f>[1]貼り付けシート!E55</f>
        <v xml:space="preserve">      </v>
      </c>
      <c r="F45">
        <f>[1]貼り付けシート!F55</f>
        <v>184</v>
      </c>
      <c r="G45">
        <f>[1]貼り付けシート!G55</f>
        <v>212</v>
      </c>
      <c r="H45" t="str">
        <f>[1]貼り付けシート!H55</f>
        <v xml:space="preserve">      </v>
      </c>
      <c r="I45">
        <f>[1]貼り付けシート!I55</f>
        <v>212</v>
      </c>
      <c r="J45">
        <f>[1]貼り付けシート!J55</f>
        <v>396</v>
      </c>
      <c r="K45" t="str">
        <f>[1]貼り付けシート!K55</f>
        <v xml:space="preserve">      </v>
      </c>
      <c r="L45">
        <f>[1]貼り付けシート!L55</f>
        <v>396</v>
      </c>
      <c r="M45">
        <f>[1]貼り付けシート!M55</f>
        <v>190</v>
      </c>
      <c r="N45" t="str">
        <f>[1]貼り付けシート!N55</f>
        <v xml:space="preserve">      </v>
      </c>
      <c r="O45" t="str">
        <f>[1]貼り付けシート!O55</f>
        <v xml:space="preserve">      </v>
      </c>
      <c r="P45">
        <f>[1]貼り付けシート!P55</f>
        <v>190</v>
      </c>
    </row>
    <row r="46" spans="2:16" x14ac:dyDescent="0.4">
      <c r="B46" t="str">
        <f>[1]貼り付けシート!B56</f>
        <v xml:space="preserve">隅田町垂井　　　　　　　　　　               </v>
      </c>
      <c r="D46">
        <f>[1]貼り付けシート!D56</f>
        <v>193</v>
      </c>
      <c r="E46" t="str">
        <f>[1]貼り付けシート!E56</f>
        <v xml:space="preserve">      </v>
      </c>
      <c r="F46">
        <f>[1]貼り付けシート!F56</f>
        <v>193</v>
      </c>
      <c r="G46">
        <f>[1]貼り付けシート!G56</f>
        <v>213</v>
      </c>
      <c r="H46" t="str">
        <f>[1]貼り付けシート!H56</f>
        <v xml:space="preserve">      </v>
      </c>
      <c r="I46">
        <f>[1]貼り付けシート!I56</f>
        <v>213</v>
      </c>
      <c r="J46">
        <f>[1]貼り付けシート!J56</f>
        <v>406</v>
      </c>
      <c r="K46" t="str">
        <f>[1]貼り付けシート!K56</f>
        <v xml:space="preserve">      </v>
      </c>
      <c r="L46">
        <f>[1]貼り付けシート!L56</f>
        <v>406</v>
      </c>
      <c r="M46">
        <f>[1]貼り付けシート!M56</f>
        <v>170</v>
      </c>
      <c r="N46" t="str">
        <f>[1]貼り付けシート!N56</f>
        <v xml:space="preserve">      </v>
      </c>
      <c r="O46" t="str">
        <f>[1]貼り付けシート!O56</f>
        <v xml:space="preserve">      </v>
      </c>
      <c r="P46">
        <f>[1]貼り付けシート!P56</f>
        <v>170</v>
      </c>
    </row>
    <row r="47" spans="2:16" x14ac:dyDescent="0.4">
      <c r="B47" t="str">
        <f>[1]貼り付けシート!B57</f>
        <v xml:space="preserve">隅田町真土　　　　　　　　　　               </v>
      </c>
      <c r="D47">
        <f>IF([1]貼り付けシート!D57="      ",0,[1]貼り付けシート!D57)+IF([1]貼り付けシート!D58="      ",0,[1]貼り付けシート!D58)</f>
        <v>125</v>
      </c>
      <c r="E47">
        <f>IF([1]貼り付けシート!E57="      ",0,[1]貼り付けシート!E57)+IF([1]貼り付けシート!E58="      ",0,[1]貼り付けシート!E58)</f>
        <v>0</v>
      </c>
      <c r="F47">
        <f>IF([1]貼り付けシート!F57="      ",0,[1]貼り付けシート!F57)+IF([1]貼り付けシート!F58="      ",0,[1]貼り付けシート!F58)</f>
        <v>125</v>
      </c>
      <c r="G47">
        <f>IF([1]貼り付けシート!G57="      ",0,[1]貼り付けシート!G57)+IF([1]貼り付けシート!G58="      ",0,[1]貼り付けシート!G58)</f>
        <v>148</v>
      </c>
      <c r="H47">
        <f>IF([1]貼り付けシート!H57="      ",0,[1]貼り付けシート!H57)+IF([1]貼り付けシート!H58="      ",0,[1]貼り付けシート!H58)</f>
        <v>0</v>
      </c>
      <c r="I47">
        <f>IF([1]貼り付けシート!I57="      ",0,[1]貼り付けシート!I57)+IF([1]貼り付けシート!I58="      ",0,[1]貼り付けシート!I58)</f>
        <v>148</v>
      </c>
      <c r="J47">
        <f>IF([1]貼り付けシート!J57="      ",0,[1]貼り付けシート!J57)+IF([1]貼り付けシート!J58="      ",0,[1]貼り付けシート!J58)</f>
        <v>273</v>
      </c>
      <c r="K47">
        <f>IF([1]貼り付けシート!K57="      ",0,[1]貼り付けシート!K57)+IF([1]貼り付けシート!K58="      ",0,[1]貼り付けシート!K58)</f>
        <v>0</v>
      </c>
      <c r="L47">
        <f>IF([1]貼り付けシート!L57="      ",0,[1]貼り付けシート!L57)+IF([1]貼り付けシート!L58="      ",0,[1]貼り付けシート!L58)</f>
        <v>273</v>
      </c>
      <c r="M47">
        <f>IF([1]貼り付けシート!M57="      ",0,[1]貼り付けシート!M57)+IF([1]貼り付けシート!M58="      ",0,[1]貼り付けシート!M58)</f>
        <v>153</v>
      </c>
      <c r="N47">
        <f>IF([1]貼り付けシート!N57="      ",0,[1]貼り付けシート!N57)+IF([1]貼り付けシート!N58="      ",0,[1]貼り付けシート!N58)</f>
        <v>0</v>
      </c>
      <c r="O47">
        <f>IF([1]貼り付けシート!O57="      ",0,[1]貼り付けシート!O57)+IF([1]貼り付けシート!O58="      ",0,[1]貼り付けシート!O58)</f>
        <v>0</v>
      </c>
      <c r="P47">
        <f>IF([1]貼り付けシート!P57="      ",0,[1]貼り付けシート!P57)+IF([1]貼り付けシート!P58="      ",0,[1]貼り付けシート!P58)</f>
        <v>153</v>
      </c>
    </row>
    <row r="48" spans="2:16" x14ac:dyDescent="0.4">
      <c r="B48" t="str">
        <f>[1]貼り付けシート!B59</f>
        <v xml:space="preserve">隅田町平野　　　　　　　　　　               </v>
      </c>
      <c r="D48">
        <f>[1]貼り付けシート!D59</f>
        <v>89</v>
      </c>
      <c r="E48" t="str">
        <f>[1]貼り付けシート!E59</f>
        <v xml:space="preserve">      </v>
      </c>
      <c r="F48">
        <f>[1]貼り付けシート!F59</f>
        <v>89</v>
      </c>
      <c r="G48">
        <f>[1]貼り付けシート!G59</f>
        <v>97</v>
      </c>
      <c r="H48" t="str">
        <f>[1]貼り付けシート!H59</f>
        <v xml:space="preserve">      </v>
      </c>
      <c r="I48">
        <f>[1]貼り付けシート!I59</f>
        <v>97</v>
      </c>
      <c r="J48">
        <f>[1]貼り付けシート!J59</f>
        <v>186</v>
      </c>
      <c r="K48" t="str">
        <f>[1]貼り付けシート!K59</f>
        <v xml:space="preserve">      </v>
      </c>
      <c r="L48">
        <f>[1]貼り付けシート!L59</f>
        <v>186</v>
      </c>
      <c r="M48">
        <f>[1]貼り付けシート!M59</f>
        <v>69</v>
      </c>
      <c r="N48" t="str">
        <f>[1]貼り付けシート!N59</f>
        <v xml:space="preserve">      </v>
      </c>
      <c r="O48" t="str">
        <f>[1]貼り付けシート!O59</f>
        <v xml:space="preserve">      </v>
      </c>
      <c r="P48">
        <f>[1]貼り付けシート!P59</f>
        <v>69</v>
      </c>
    </row>
    <row r="49" spans="2:16" x14ac:dyDescent="0.4">
      <c r="B49" t="str">
        <f>[1]貼り付けシート!B60</f>
        <v xml:space="preserve">隅田町山内　　　　　　　　　　               </v>
      </c>
      <c r="D49">
        <f>[1]貼り付けシート!D60</f>
        <v>259</v>
      </c>
      <c r="E49">
        <f>[1]貼り付けシート!E60</f>
        <v>10</v>
      </c>
      <c r="F49">
        <f>[1]貼り付けシート!F60</f>
        <v>269</v>
      </c>
      <c r="G49">
        <f>[1]貼り付けシート!G60</f>
        <v>282</v>
      </c>
      <c r="H49">
        <f>[1]貼り付けシート!H60</f>
        <v>7</v>
      </c>
      <c r="I49">
        <f>[1]貼り付けシート!I60</f>
        <v>289</v>
      </c>
      <c r="J49">
        <f>[1]貼り付けシート!J60</f>
        <v>541</v>
      </c>
      <c r="K49">
        <f>[1]貼り付けシート!K60</f>
        <v>17</v>
      </c>
      <c r="L49">
        <f>[1]貼り付けシート!L60</f>
        <v>558</v>
      </c>
      <c r="M49">
        <f>[1]貼り付けシート!M60</f>
        <v>209</v>
      </c>
      <c r="N49">
        <f>[1]貼り付けシート!N60</f>
        <v>17</v>
      </c>
      <c r="O49" t="str">
        <f>[1]貼り付けシート!O60</f>
        <v xml:space="preserve">      </v>
      </c>
      <c r="P49">
        <f>[1]貼り付けシート!P60</f>
        <v>226</v>
      </c>
    </row>
    <row r="50" spans="2:16" x14ac:dyDescent="0.4">
      <c r="B50" t="str">
        <f>[1]貼り付けシート!B61</f>
        <v xml:space="preserve">隅田町霜草　　　　　　　　　　               </v>
      </c>
      <c r="D50">
        <f>[1]貼り付けシート!D61</f>
        <v>110</v>
      </c>
      <c r="E50" t="str">
        <f>[1]貼り付けシート!E61</f>
        <v xml:space="preserve">      </v>
      </c>
      <c r="F50">
        <f>[1]貼り付けシート!F61</f>
        <v>110</v>
      </c>
      <c r="G50">
        <f>[1]貼り付けシート!G61</f>
        <v>156</v>
      </c>
      <c r="H50" t="str">
        <f>[1]貼り付けシート!H61</f>
        <v xml:space="preserve">      </v>
      </c>
      <c r="I50">
        <f>[1]貼り付けシート!I61</f>
        <v>156</v>
      </c>
      <c r="J50">
        <f>[1]貼り付けシート!J61</f>
        <v>266</v>
      </c>
      <c r="K50" t="str">
        <f>[1]貼り付けシート!K61</f>
        <v xml:space="preserve">      </v>
      </c>
      <c r="L50">
        <f>[1]貼り付けシート!L61</f>
        <v>266</v>
      </c>
      <c r="M50">
        <f>[1]貼り付けシート!M61</f>
        <v>166</v>
      </c>
      <c r="N50" t="str">
        <f>[1]貼り付けシート!N61</f>
        <v xml:space="preserve">      </v>
      </c>
      <c r="O50" t="str">
        <f>[1]貼り付けシート!O61</f>
        <v xml:space="preserve">      </v>
      </c>
      <c r="P50">
        <f>[1]貼り付けシート!P61</f>
        <v>166</v>
      </c>
    </row>
    <row r="51" spans="2:16" x14ac:dyDescent="0.4">
      <c r="B51" t="str">
        <f>[1]貼り付けシート!B62</f>
        <v xml:space="preserve">あやの台　　　　　　　　　　　               </v>
      </c>
      <c r="D51">
        <f>[1]貼り付けシート!D62</f>
        <v>1182</v>
      </c>
      <c r="E51">
        <f>[1]貼り付けシート!E62</f>
        <v>2</v>
      </c>
      <c r="F51">
        <f>[1]貼り付けシート!F62</f>
        <v>1184</v>
      </c>
      <c r="G51">
        <f>[1]貼り付けシート!G62</f>
        <v>1181</v>
      </c>
      <c r="H51">
        <f>[1]貼り付けシート!H62</f>
        <v>3</v>
      </c>
      <c r="I51">
        <f>[1]貼り付けシート!I62</f>
        <v>1184</v>
      </c>
      <c r="J51">
        <f>[1]貼り付けシート!J62</f>
        <v>2363</v>
      </c>
      <c r="K51">
        <f>[1]貼り付けシート!K62</f>
        <v>5</v>
      </c>
      <c r="L51">
        <f>[1]貼り付けシート!L62</f>
        <v>2368</v>
      </c>
      <c r="M51">
        <f>[1]貼り付けシート!M62</f>
        <v>711</v>
      </c>
      <c r="N51">
        <f>[1]貼り付けシート!N62</f>
        <v>1</v>
      </c>
      <c r="O51">
        <f>[1]貼り付けシート!O62</f>
        <v>4</v>
      </c>
      <c r="P51">
        <f>[1]貼り付けシート!P62</f>
        <v>716</v>
      </c>
    </row>
    <row r="52" spans="2:16" x14ac:dyDescent="0.4">
      <c r="B52" t="str">
        <f>[1]貼り付けシート!B63</f>
        <v xml:space="preserve">紀ノ光台　　　　　　　　　　　               </v>
      </c>
      <c r="D52">
        <f>[1]貼り付けシート!D63</f>
        <v>186</v>
      </c>
      <c r="E52">
        <f>[1]貼り付けシート!E63</f>
        <v>23</v>
      </c>
      <c r="F52">
        <f>[1]貼り付けシート!F63</f>
        <v>209</v>
      </c>
      <c r="G52">
        <f>[1]貼り付けシート!G63</f>
        <v>176</v>
      </c>
      <c r="H52">
        <f>[1]貼り付けシート!H63</f>
        <v>3</v>
      </c>
      <c r="I52">
        <f>[1]貼り付けシート!I63</f>
        <v>179</v>
      </c>
      <c r="J52">
        <f>[1]貼り付けシート!J63</f>
        <v>362</v>
      </c>
      <c r="K52">
        <f>[1]貼り付けシート!K63</f>
        <v>26</v>
      </c>
      <c r="L52">
        <f>[1]貼り付けシート!L63</f>
        <v>388</v>
      </c>
      <c r="M52">
        <f>[1]貼り付けシート!M63</f>
        <v>126</v>
      </c>
      <c r="N52">
        <f>[1]貼り付けシート!N63</f>
        <v>25</v>
      </c>
      <c r="O52" t="str">
        <f>[1]貼り付けシート!O63</f>
        <v xml:space="preserve">      </v>
      </c>
      <c r="P52">
        <f>[1]貼り付けシート!P63</f>
        <v>151</v>
      </c>
    </row>
    <row r="53" spans="2:16" x14ac:dyDescent="0.4">
      <c r="B53" t="str">
        <f>[1]貼り付けシート!B64</f>
        <v xml:space="preserve">恋野　　　　　　　　　　　　　               </v>
      </c>
      <c r="D53">
        <f>IF([1]貼り付けシート!D64="      ",0,[1]貼り付けシート!D64)+IF([1]貼り付けシート!D69="      ",0,[1]貼り付けシート!D69)+IF([1]貼り付けシート!D70="      ",0,[1]貼り付けシート!D70)</f>
        <v>331</v>
      </c>
      <c r="E53">
        <f>IF([1]貼り付けシート!E64="      ",0,[1]貼り付けシート!E64)+IF([1]貼り付けシート!E69="      ",0,[1]貼り付けシート!E69)+IF([1]貼り付けシート!E70="      ",0,[1]貼り付けシート!E70)</f>
        <v>0</v>
      </c>
      <c r="F53">
        <f>IF([1]貼り付けシート!F64="      ",0,[1]貼り付けシート!F64)+IF([1]貼り付けシート!F69="      ",0,[1]貼り付けシート!F69)+IF([1]貼り付けシート!F70="      ",0,[1]貼り付けシート!F70)</f>
        <v>331</v>
      </c>
      <c r="G53">
        <f>IF([1]貼り付けシート!G64="      ",0,[1]貼り付けシート!G64)+IF([1]貼り付けシート!G69="      ",0,[1]貼り付けシート!G69)+IF([1]貼り付けシート!G70="      ",0,[1]貼り付けシート!G70)</f>
        <v>393</v>
      </c>
      <c r="H53">
        <f>IF([1]貼り付けシート!H64="      ",0,[1]貼り付けシート!H64)+IF([1]貼り付けシート!H69="      ",0,[1]貼り付けシート!H69)+IF([1]貼り付けシート!H70="      ",0,[1]貼り付けシート!H70)</f>
        <v>1</v>
      </c>
      <c r="I53">
        <f>IF([1]貼り付けシート!I64="      ",0,[1]貼り付けシート!I64)+IF([1]貼り付けシート!I69="      ",0,[1]貼り付けシート!I69)+IF([1]貼り付けシート!I70="      ",0,[1]貼り付けシート!I70)</f>
        <v>394</v>
      </c>
      <c r="J53">
        <f>IF([1]貼り付けシート!J64="      ",0,[1]貼り付けシート!J64)+IF([1]貼り付けシート!J69="      ",0,[1]貼り付けシート!J69)+IF([1]貼り付けシート!J70="      ",0,[1]貼り付けシート!J70)</f>
        <v>724</v>
      </c>
      <c r="K53">
        <f>IF([1]貼り付けシート!K64="      ",0,[1]貼り付けシート!K64)+IF([1]貼り付けシート!K69="      ",0,[1]貼り付けシート!K69)+IF([1]貼り付けシート!K70="      ",0,[1]貼り付けシート!K70)</f>
        <v>1</v>
      </c>
      <c r="L53">
        <f>IF([1]貼り付けシート!L64="      ",0,[1]貼り付けシート!L64)+IF([1]貼り付けシート!L69="      ",0,[1]貼り付けシート!L69)+IF([1]貼り付けシート!L70="      ",0,[1]貼り付けシート!L70)</f>
        <v>725</v>
      </c>
      <c r="M53">
        <f>IF([1]貼り付けシート!M64="      ",0,[1]貼り付けシート!M64)+IF([1]貼り付けシート!M69="      ",0,[1]貼り付けシート!M69)+IF([1]貼り付けシート!M70="      ",0,[1]貼り付けシート!M70)</f>
        <v>288</v>
      </c>
      <c r="N53">
        <f>IF([1]貼り付けシート!N64="      ",0,[1]貼り付けシート!N64)+IF([1]貼り付けシート!N69="      ",0,[1]貼り付けシート!N69)+IF([1]貼り付けシート!N70="      ",0,[1]貼り付けシート!N70)</f>
        <v>0</v>
      </c>
      <c r="O53">
        <f>IF([1]貼り付けシート!O64="      ",0,[1]貼り付けシート!O64)+IF([1]貼り付けシート!O69="      ",0,[1]貼り付けシート!O69)+IF([1]貼り付けシート!O70="      ",0,[1]貼り付けシート!O70)</f>
        <v>1</v>
      </c>
      <c r="P53">
        <f>IF([1]貼り付けシート!P64="      ",0,[1]貼り付けシート!P64)+IF([1]貼り付けシート!P69="      ",0,[1]貼り付けシート!P69)+IF([1]貼り付けシート!P70="      ",0,[1]貼り付けシート!P70)</f>
        <v>289</v>
      </c>
    </row>
    <row r="54" spans="2:16" x14ac:dyDescent="0.4">
      <c r="B54" t="str">
        <f>[1]貼り付けシート!B71</f>
        <v xml:space="preserve">赤塚　　　　　　　　　　　　　               </v>
      </c>
      <c r="D54">
        <f>[1]貼り付けシート!D71</f>
        <v>98</v>
      </c>
      <c r="E54" t="str">
        <f>[1]貼り付けシート!E71</f>
        <v xml:space="preserve">      </v>
      </c>
      <c r="F54">
        <f>[1]貼り付けシート!F71</f>
        <v>98</v>
      </c>
      <c r="G54">
        <f>[1]貼り付けシート!G71</f>
        <v>107</v>
      </c>
      <c r="H54" t="str">
        <f>[1]貼り付けシート!H71</f>
        <v xml:space="preserve">      </v>
      </c>
      <c r="I54">
        <f>[1]貼り付けシート!I71</f>
        <v>107</v>
      </c>
      <c r="J54">
        <f>[1]貼り付けシート!J71</f>
        <v>205</v>
      </c>
      <c r="K54" t="str">
        <f>[1]貼り付けシート!K71</f>
        <v xml:space="preserve">      </v>
      </c>
      <c r="L54">
        <f>[1]貼り付けシート!L71</f>
        <v>205</v>
      </c>
      <c r="M54">
        <f>[1]貼り付けシート!M71</f>
        <v>82</v>
      </c>
      <c r="N54" t="str">
        <f>[1]貼り付けシート!N71</f>
        <v xml:space="preserve">      </v>
      </c>
      <c r="O54" t="str">
        <f>[1]貼り付けシート!O71</f>
        <v xml:space="preserve">      </v>
      </c>
      <c r="P54">
        <f>[1]貼り付けシート!P71</f>
        <v>82</v>
      </c>
    </row>
    <row r="55" spans="2:16" x14ac:dyDescent="0.4">
      <c r="B55" t="str">
        <f>[1]貼り付けシート!B72</f>
        <v xml:space="preserve">上田　　　　　　　　　　　　　               </v>
      </c>
      <c r="D55">
        <f>[1]貼り付けシート!D72</f>
        <v>154</v>
      </c>
      <c r="E55" t="str">
        <f>[1]貼り付けシート!E72</f>
        <v xml:space="preserve">      </v>
      </c>
      <c r="F55">
        <f>[1]貼り付けシート!F72</f>
        <v>154</v>
      </c>
      <c r="G55">
        <f>[1]貼り付けシート!G72</f>
        <v>178</v>
      </c>
      <c r="H55" t="str">
        <f>[1]貼り付けシート!H72</f>
        <v xml:space="preserve">      </v>
      </c>
      <c r="I55">
        <f>[1]貼り付けシート!I72</f>
        <v>178</v>
      </c>
      <c r="J55">
        <f>[1]貼り付けシート!J72</f>
        <v>332</v>
      </c>
      <c r="K55" t="str">
        <f>[1]貼り付けシート!K72</f>
        <v xml:space="preserve">      </v>
      </c>
      <c r="L55">
        <f>[1]貼り付けシート!L72</f>
        <v>332</v>
      </c>
      <c r="M55">
        <f>[1]貼り付けシート!M72</f>
        <v>137</v>
      </c>
      <c r="N55" t="str">
        <f>[1]貼り付けシート!N72</f>
        <v xml:space="preserve">      </v>
      </c>
      <c r="O55" t="str">
        <f>[1]貼り付けシート!O72</f>
        <v xml:space="preserve">      </v>
      </c>
      <c r="P55">
        <f>[1]貼り付けシート!P72</f>
        <v>137</v>
      </c>
    </row>
    <row r="56" spans="2:16" x14ac:dyDescent="0.4">
      <c r="B56" t="str">
        <f>[1]貼り付けシート!B73</f>
        <v xml:space="preserve">中道　　　　　　　　　　　　　               </v>
      </c>
      <c r="D56">
        <f>[1]貼り付けシート!D73</f>
        <v>77</v>
      </c>
      <c r="E56" t="str">
        <f>[1]貼り付けシート!E73</f>
        <v xml:space="preserve">      </v>
      </c>
      <c r="F56">
        <f>[1]貼り付けシート!F73</f>
        <v>77</v>
      </c>
      <c r="G56">
        <f>[1]貼り付けシート!G73</f>
        <v>78</v>
      </c>
      <c r="H56" t="str">
        <f>[1]貼り付けシート!H73</f>
        <v xml:space="preserve">      </v>
      </c>
      <c r="I56">
        <f>[1]貼り付けシート!I73</f>
        <v>78</v>
      </c>
      <c r="J56">
        <f>[1]貼り付けシート!J73</f>
        <v>155</v>
      </c>
      <c r="K56" t="str">
        <f>[1]貼り付けシート!K73</f>
        <v xml:space="preserve">      </v>
      </c>
      <c r="L56">
        <f>[1]貼り付けシート!L73</f>
        <v>155</v>
      </c>
      <c r="M56">
        <f>[1]貼り付けシート!M73</f>
        <v>59</v>
      </c>
      <c r="N56" t="str">
        <f>[1]貼り付けシート!N73</f>
        <v xml:space="preserve">      </v>
      </c>
      <c r="O56" t="str">
        <f>[1]貼り付けシート!O73</f>
        <v xml:space="preserve">      </v>
      </c>
      <c r="P56">
        <f>[1]貼り付けシート!P73</f>
        <v>59</v>
      </c>
    </row>
    <row r="57" spans="2:16" x14ac:dyDescent="0.4">
      <c r="B57" t="str">
        <f>[1]貼り付けシート!B74</f>
        <v xml:space="preserve">須河　　　　　　　　　　　　　               </v>
      </c>
      <c r="D57">
        <f>[1]貼り付けシート!D74</f>
        <v>11</v>
      </c>
      <c r="E57" t="str">
        <f>[1]貼り付けシート!E74</f>
        <v xml:space="preserve">      </v>
      </c>
      <c r="F57">
        <f>[1]貼り付けシート!F74</f>
        <v>11</v>
      </c>
      <c r="G57">
        <f>[1]貼り付けシート!G74</f>
        <v>11</v>
      </c>
      <c r="H57" t="str">
        <f>[1]貼り付けシート!H74</f>
        <v xml:space="preserve">      </v>
      </c>
      <c r="I57">
        <f>[1]貼り付けシート!I74</f>
        <v>11</v>
      </c>
      <c r="J57">
        <f>[1]貼り付けシート!J74</f>
        <v>22</v>
      </c>
      <c r="K57" t="str">
        <f>[1]貼り付けシート!K74</f>
        <v xml:space="preserve">      </v>
      </c>
      <c r="L57">
        <f>[1]貼り付けシート!L74</f>
        <v>22</v>
      </c>
      <c r="M57">
        <f>[1]貼り付けシート!M74</f>
        <v>13</v>
      </c>
      <c r="N57" t="str">
        <f>[1]貼り付けシート!N74</f>
        <v xml:space="preserve">      </v>
      </c>
      <c r="O57" t="str">
        <f>[1]貼り付けシート!O74</f>
        <v xml:space="preserve">      </v>
      </c>
      <c r="P57">
        <f>[1]貼り付けシート!P74</f>
        <v>13</v>
      </c>
    </row>
    <row r="58" spans="2:16" x14ac:dyDescent="0.4">
      <c r="B58" t="str">
        <f>[1]貼り付けシート!B75</f>
        <v xml:space="preserve">只野　　　　　　　　　　　　　               </v>
      </c>
      <c r="D58">
        <f>[1]貼り付けシート!D75</f>
        <v>3</v>
      </c>
      <c r="E58" t="str">
        <f>[1]貼り付けシート!E75</f>
        <v xml:space="preserve">      </v>
      </c>
      <c r="F58">
        <f>[1]貼り付けシート!F75</f>
        <v>3</v>
      </c>
      <c r="G58">
        <f>[1]貼り付けシート!G75</f>
        <v>3</v>
      </c>
      <c r="H58" t="str">
        <f>[1]貼り付けシート!H75</f>
        <v xml:space="preserve">      </v>
      </c>
      <c r="I58">
        <f>[1]貼り付けシート!I75</f>
        <v>3</v>
      </c>
      <c r="J58">
        <f>[1]貼り付けシート!J75</f>
        <v>6</v>
      </c>
      <c r="K58" t="str">
        <f>[1]貼り付けシート!K75</f>
        <v xml:space="preserve">      </v>
      </c>
      <c r="L58">
        <f>[1]貼り付けシート!L75</f>
        <v>6</v>
      </c>
      <c r="M58">
        <f>[1]貼り付けシート!M75</f>
        <v>4</v>
      </c>
      <c r="N58" t="str">
        <f>[1]貼り付けシート!N75</f>
        <v xml:space="preserve">      </v>
      </c>
      <c r="O58" t="str">
        <f>[1]貼り付けシート!O75</f>
        <v xml:space="preserve">      </v>
      </c>
      <c r="P58">
        <f>[1]貼り付けシート!P75</f>
        <v>4</v>
      </c>
    </row>
    <row r="59" spans="2:16" x14ac:dyDescent="0.4">
      <c r="B59" t="str">
        <f>[1]貼り付けシート!B76</f>
        <v xml:space="preserve">彦谷　　　　　　　　　　　　　               </v>
      </c>
      <c r="D59">
        <f>[1]貼り付けシート!D76</f>
        <v>6</v>
      </c>
      <c r="E59" t="str">
        <f>[1]貼り付けシート!E76</f>
        <v xml:space="preserve">      </v>
      </c>
      <c r="F59">
        <f>[1]貼り付けシート!F76</f>
        <v>6</v>
      </c>
      <c r="G59">
        <f>[1]貼り付けシート!G76</f>
        <v>12</v>
      </c>
      <c r="H59" t="str">
        <f>[1]貼り付けシート!H76</f>
        <v xml:space="preserve">      </v>
      </c>
      <c r="I59">
        <f>[1]貼り付けシート!I76</f>
        <v>12</v>
      </c>
      <c r="J59">
        <f>[1]貼り付けシート!J76</f>
        <v>18</v>
      </c>
      <c r="K59" t="str">
        <f>[1]貼り付けシート!K76</f>
        <v xml:space="preserve">      </v>
      </c>
      <c r="L59">
        <f>[1]貼り付けシート!L76</f>
        <v>18</v>
      </c>
      <c r="M59">
        <f>[1]貼り付けシート!M76</f>
        <v>14</v>
      </c>
      <c r="N59" t="str">
        <f>[1]貼り付けシート!N76</f>
        <v xml:space="preserve">      </v>
      </c>
      <c r="O59" t="str">
        <f>[1]貼り付けシート!O76</f>
        <v xml:space="preserve">      </v>
      </c>
      <c r="P59">
        <f>[1]貼り付けシート!P76</f>
        <v>14</v>
      </c>
    </row>
    <row r="60" spans="2:16" x14ac:dyDescent="0.4">
      <c r="B60" t="str">
        <f>[1]貼り付けシート!B77</f>
        <v xml:space="preserve">谷奥深　　　　　　　　　　　　               </v>
      </c>
      <c r="D60">
        <f>[1]貼り付けシート!D77</f>
        <v>14</v>
      </c>
      <c r="E60" t="str">
        <f>[1]貼り付けシート!E77</f>
        <v xml:space="preserve">      </v>
      </c>
      <c r="F60">
        <f>[1]貼り付けシート!F77</f>
        <v>14</v>
      </c>
      <c r="G60">
        <f>[1]貼り付けシート!G77</f>
        <v>11</v>
      </c>
      <c r="H60" t="str">
        <f>[1]貼り付けシート!H77</f>
        <v xml:space="preserve">      </v>
      </c>
      <c r="I60">
        <f>[1]貼り付けシート!I77</f>
        <v>11</v>
      </c>
      <c r="J60">
        <f>[1]貼り付けシート!J77</f>
        <v>25</v>
      </c>
      <c r="K60" t="str">
        <f>[1]貼り付けシート!K77</f>
        <v xml:space="preserve">      </v>
      </c>
      <c r="L60">
        <f>[1]貼り付けシート!L77</f>
        <v>25</v>
      </c>
      <c r="M60">
        <f>[1]貼り付けシート!M77</f>
        <v>14</v>
      </c>
      <c r="N60" t="str">
        <f>[1]貼り付けシート!N77</f>
        <v xml:space="preserve">      </v>
      </c>
      <c r="O60" t="str">
        <f>[1]貼り付けシート!O77</f>
        <v xml:space="preserve">      </v>
      </c>
      <c r="P60">
        <f>[1]貼り付けシート!P77</f>
        <v>14</v>
      </c>
    </row>
    <row r="61" spans="2:16" x14ac:dyDescent="0.4">
      <c r="B61" t="str">
        <f>[1]貼り付けシート!B78</f>
        <v xml:space="preserve">北宿　　　　　　　　　　　　　               </v>
      </c>
      <c r="D61" t="str">
        <f>[1]貼り付けシート!D78</f>
        <v xml:space="preserve">      </v>
      </c>
      <c r="E61" t="str">
        <f>[1]貼り付けシート!E78</f>
        <v xml:space="preserve">      </v>
      </c>
      <c r="F61" t="str">
        <f>[1]貼り付けシート!F78</f>
        <v xml:space="preserve">      </v>
      </c>
      <c r="G61">
        <f>[1]貼り付けシート!G78</f>
        <v>1</v>
      </c>
      <c r="H61" t="str">
        <f>[1]貼り付けシート!H78</f>
        <v xml:space="preserve">      </v>
      </c>
      <c r="I61">
        <f>[1]貼り付けシート!I78</f>
        <v>1</v>
      </c>
      <c r="J61">
        <f>[1]貼り付けシート!J78</f>
        <v>1</v>
      </c>
      <c r="K61" t="str">
        <f>[1]貼り付けシート!K78</f>
        <v xml:space="preserve">      </v>
      </c>
      <c r="L61">
        <f>[1]貼り付けシート!L78</f>
        <v>1</v>
      </c>
      <c r="M61">
        <f>[1]貼り付けシート!M78</f>
        <v>1</v>
      </c>
      <c r="N61" t="str">
        <f>[1]貼り付けシート!N78</f>
        <v xml:space="preserve">      </v>
      </c>
      <c r="O61" t="str">
        <f>[1]貼り付けシート!O78</f>
        <v xml:space="preserve">      </v>
      </c>
      <c r="P61">
        <f>[1]貼り付けシート!P78</f>
        <v>1</v>
      </c>
    </row>
    <row r="62" spans="2:16" x14ac:dyDescent="0.4">
      <c r="B62" t="str">
        <f>[1]貼り付けシート!B79</f>
        <v xml:space="preserve">南宿　　　　　　　　　　　　　               </v>
      </c>
      <c r="D62">
        <f>[1]貼り付けシート!D79</f>
        <v>2</v>
      </c>
      <c r="E62" t="str">
        <f>[1]貼り付けシート!E79</f>
        <v xml:space="preserve">      </v>
      </c>
      <c r="F62">
        <f>[1]貼り付けシート!F79</f>
        <v>2</v>
      </c>
      <c r="G62">
        <f>[1]貼り付けシート!G79</f>
        <v>2</v>
      </c>
      <c r="H62" t="str">
        <f>[1]貼り付けシート!H79</f>
        <v xml:space="preserve">      </v>
      </c>
      <c r="I62">
        <f>[1]貼り付けシート!I79</f>
        <v>2</v>
      </c>
      <c r="J62">
        <f>[1]貼り付けシート!J79</f>
        <v>4</v>
      </c>
      <c r="K62" t="str">
        <f>[1]貼り付けシート!K79</f>
        <v xml:space="preserve">      </v>
      </c>
      <c r="L62">
        <f>[1]貼り付けシート!L79</f>
        <v>4</v>
      </c>
      <c r="M62">
        <f>[1]貼り付けシート!M79</f>
        <v>2</v>
      </c>
      <c r="N62" t="str">
        <f>[1]貼り付けシート!N79</f>
        <v xml:space="preserve">      </v>
      </c>
      <c r="O62" t="str">
        <f>[1]貼り付けシート!O79</f>
        <v xml:space="preserve">      </v>
      </c>
      <c r="P62">
        <f>[1]貼り付けシート!P79</f>
        <v>2</v>
      </c>
    </row>
    <row r="63" spans="2:16" x14ac:dyDescent="0.4">
      <c r="B63" t="str">
        <f>[1]貼り付けシート!B80</f>
        <v xml:space="preserve">学文路　　　　　　　　　　　　               </v>
      </c>
      <c r="D63">
        <f>[1]貼り付けシート!D80</f>
        <v>619</v>
      </c>
      <c r="E63">
        <f>[1]貼り付けシート!E80</f>
        <v>2</v>
      </c>
      <c r="F63">
        <f>[1]貼り付けシート!F80</f>
        <v>621</v>
      </c>
      <c r="G63">
        <f>[1]貼り付けシート!G80</f>
        <v>683</v>
      </c>
      <c r="H63">
        <f>[1]貼り付けシート!H80</f>
        <v>5</v>
      </c>
      <c r="I63">
        <f>[1]貼り付けシート!I80</f>
        <v>688</v>
      </c>
      <c r="J63">
        <f>[1]貼り付けシート!J80</f>
        <v>1302</v>
      </c>
      <c r="K63">
        <f>[1]貼り付けシート!K80</f>
        <v>7</v>
      </c>
      <c r="L63">
        <f>[1]貼り付けシート!L80</f>
        <v>1309</v>
      </c>
      <c r="M63">
        <f>[1]貼り付けシート!M80</f>
        <v>571</v>
      </c>
      <c r="N63">
        <f>[1]貼り付けシート!N80</f>
        <v>3</v>
      </c>
      <c r="O63">
        <f>[1]貼り付けシート!O80</f>
        <v>3</v>
      </c>
      <c r="P63">
        <f>[1]貼り付けシート!P80</f>
        <v>577</v>
      </c>
    </row>
    <row r="64" spans="2:16" x14ac:dyDescent="0.4">
      <c r="B64" t="str">
        <f>[1]貼り付けシート!B81</f>
        <v xml:space="preserve">南馬場　　　　　　　　　　　　               </v>
      </c>
      <c r="D64">
        <f>[1]貼り付けシート!D81</f>
        <v>397</v>
      </c>
      <c r="E64">
        <f>[1]貼り付けシート!E81</f>
        <v>1</v>
      </c>
      <c r="F64">
        <f>[1]貼り付けシート!F81</f>
        <v>398</v>
      </c>
      <c r="G64">
        <f>[1]貼り付けシート!G81</f>
        <v>430</v>
      </c>
      <c r="H64">
        <f>[1]貼り付けシート!H81</f>
        <v>1</v>
      </c>
      <c r="I64">
        <f>[1]貼り付けシート!I81</f>
        <v>431</v>
      </c>
      <c r="J64">
        <f>[1]貼り付けシート!J81</f>
        <v>827</v>
      </c>
      <c r="K64">
        <f>[1]貼り付けシート!K81</f>
        <v>2</v>
      </c>
      <c r="L64">
        <f>[1]貼り付けシート!L81</f>
        <v>829</v>
      </c>
      <c r="M64">
        <f>[1]貼り付けシート!M81</f>
        <v>347</v>
      </c>
      <c r="N64" t="str">
        <f>[1]貼り付けシート!N81</f>
        <v xml:space="preserve">      </v>
      </c>
      <c r="O64">
        <f>[1]貼り付けシート!O81</f>
        <v>2</v>
      </c>
      <c r="P64">
        <f>[1]貼り付けシート!P81</f>
        <v>349</v>
      </c>
    </row>
    <row r="65" spans="2:16" x14ac:dyDescent="0.4">
      <c r="B65" t="str">
        <f>[1]貼り付けシート!B82</f>
        <v xml:space="preserve">清水　　　　　　　　　　　　　               </v>
      </c>
      <c r="D65">
        <f>[1]貼り付けシート!D82</f>
        <v>327</v>
      </c>
      <c r="E65">
        <f>[1]貼り付けシート!E82</f>
        <v>1</v>
      </c>
      <c r="F65">
        <f>[1]貼り付けシート!F82</f>
        <v>328</v>
      </c>
      <c r="G65">
        <f>[1]貼り付けシート!G82</f>
        <v>377</v>
      </c>
      <c r="H65">
        <f>[1]貼り付けシート!H82</f>
        <v>1</v>
      </c>
      <c r="I65">
        <f>[1]貼り付けシート!I82</f>
        <v>378</v>
      </c>
      <c r="J65">
        <f>[1]貼り付けシート!J82</f>
        <v>704</v>
      </c>
      <c r="K65">
        <f>[1]貼り付けシート!K82</f>
        <v>2</v>
      </c>
      <c r="L65">
        <f>[1]貼り付けシート!L82</f>
        <v>706</v>
      </c>
      <c r="M65">
        <f>[1]貼り付けシート!M82</f>
        <v>315</v>
      </c>
      <c r="N65">
        <f>[1]貼り付けシート!N82</f>
        <v>1</v>
      </c>
      <c r="O65">
        <f>[1]貼り付けシート!O82</f>
        <v>1</v>
      </c>
      <c r="P65">
        <f>[1]貼り付けシート!P82</f>
        <v>317</v>
      </c>
    </row>
    <row r="66" spans="2:16" x14ac:dyDescent="0.4">
      <c r="B66" t="str">
        <f>[1]貼り付けシート!B83</f>
        <v xml:space="preserve">賢堂　　　　　　　　　　　　　               </v>
      </c>
      <c r="D66">
        <f>[1]貼り付けシート!D83</f>
        <v>239</v>
      </c>
      <c r="E66" t="str">
        <f>[1]貼り付けシート!E83</f>
        <v xml:space="preserve">      </v>
      </c>
      <c r="F66">
        <f>[1]貼り付けシート!F83</f>
        <v>239</v>
      </c>
      <c r="G66">
        <f>[1]貼り付けシート!G83</f>
        <v>261</v>
      </c>
      <c r="H66" t="str">
        <f>[1]貼り付けシート!H83</f>
        <v xml:space="preserve">      </v>
      </c>
      <c r="I66">
        <f>[1]貼り付けシート!I83</f>
        <v>261</v>
      </c>
      <c r="J66">
        <f>[1]貼り付けシート!J83</f>
        <v>500</v>
      </c>
      <c r="K66" t="str">
        <f>[1]貼り付けシート!K83</f>
        <v xml:space="preserve">      </v>
      </c>
      <c r="L66">
        <f>[1]貼り付けシート!L83</f>
        <v>500</v>
      </c>
      <c r="M66">
        <f>[1]貼り付けシート!M83</f>
        <v>217</v>
      </c>
      <c r="N66" t="str">
        <f>[1]貼り付けシート!N83</f>
        <v xml:space="preserve">      </v>
      </c>
      <c r="O66" t="str">
        <f>[1]貼り付けシート!O83</f>
        <v xml:space="preserve">      </v>
      </c>
      <c r="P66">
        <f>[1]貼り付けシート!P83</f>
        <v>217</v>
      </c>
    </row>
    <row r="67" spans="2:16" x14ac:dyDescent="0.4">
      <c r="B67" t="str">
        <f>[1]貼り付けシート!B84</f>
        <v xml:space="preserve">向副　　　　　　　　　　　　　               </v>
      </c>
      <c r="D67">
        <f>[1]貼り付けシート!D84</f>
        <v>384</v>
      </c>
      <c r="E67" t="str">
        <f>[1]貼り付けシート!E84</f>
        <v xml:space="preserve">      </v>
      </c>
      <c r="F67">
        <f>[1]貼り付けシート!F84</f>
        <v>384</v>
      </c>
      <c r="G67">
        <f>[1]貼り付けシート!G84</f>
        <v>397</v>
      </c>
      <c r="H67">
        <f>[1]貼り付けシート!H84</f>
        <v>2</v>
      </c>
      <c r="I67">
        <f>[1]貼り付けシート!I84</f>
        <v>399</v>
      </c>
      <c r="J67">
        <f>[1]貼り付けシート!J84</f>
        <v>781</v>
      </c>
      <c r="K67">
        <f>[1]貼り付けシート!K84</f>
        <v>2</v>
      </c>
      <c r="L67">
        <f>[1]貼り付けシート!L84</f>
        <v>783</v>
      </c>
      <c r="M67">
        <f>[1]貼り付けシート!M84</f>
        <v>329</v>
      </c>
      <c r="N67">
        <f>[1]貼り付けシート!N84</f>
        <v>2</v>
      </c>
      <c r="O67" t="str">
        <f>[1]貼り付けシート!O84</f>
        <v xml:space="preserve">      </v>
      </c>
      <c r="P67">
        <f>[1]貼り付けシート!P84</f>
        <v>331</v>
      </c>
    </row>
    <row r="68" spans="2:16" x14ac:dyDescent="0.4">
      <c r="B68" t="str">
        <f>[1]貼り付けシート!B85</f>
        <v xml:space="preserve">横座　　　　　　　　　　　　　               </v>
      </c>
      <c r="D68">
        <f>[1]貼り付けシート!D85</f>
        <v>15</v>
      </c>
      <c r="E68" t="str">
        <f>[1]貼り付けシート!E85</f>
        <v xml:space="preserve">      </v>
      </c>
      <c r="F68">
        <f>[1]貼り付けシート!F85</f>
        <v>15</v>
      </c>
      <c r="G68">
        <f>[1]貼り付けシート!G85</f>
        <v>22</v>
      </c>
      <c r="H68" t="str">
        <f>[1]貼り付けシート!H85</f>
        <v xml:space="preserve">      </v>
      </c>
      <c r="I68">
        <f>[1]貼り付けシート!I85</f>
        <v>22</v>
      </c>
      <c r="J68">
        <f>[1]貼り付けシート!J85</f>
        <v>37</v>
      </c>
      <c r="K68" t="str">
        <f>[1]貼り付けシート!K85</f>
        <v xml:space="preserve">      </v>
      </c>
      <c r="L68">
        <f>[1]貼り付けシート!L85</f>
        <v>37</v>
      </c>
      <c r="M68">
        <f>[1]貼り付けシート!M85</f>
        <v>16</v>
      </c>
      <c r="N68" t="str">
        <f>[1]貼り付けシート!N85</f>
        <v xml:space="preserve">      </v>
      </c>
      <c r="O68" t="str">
        <f>[1]貼り付けシート!O85</f>
        <v xml:space="preserve">      </v>
      </c>
      <c r="P68">
        <f>[1]貼り付けシート!P85</f>
        <v>16</v>
      </c>
    </row>
    <row r="69" spans="2:16" x14ac:dyDescent="0.4">
      <c r="B69" t="str">
        <f>[1]貼り付けシート!B86</f>
        <v xml:space="preserve">西畑　　　　　　　　　　　　　               </v>
      </c>
      <c r="D69">
        <f>[1]貼り付けシート!D86</f>
        <v>50</v>
      </c>
      <c r="E69" t="str">
        <f>[1]貼り付けシート!E86</f>
        <v xml:space="preserve">      </v>
      </c>
      <c r="F69">
        <f>[1]貼り付けシート!F86</f>
        <v>50</v>
      </c>
      <c r="G69">
        <f>[1]貼り付けシート!G86</f>
        <v>47</v>
      </c>
      <c r="H69" t="str">
        <f>[1]貼り付けシート!H86</f>
        <v xml:space="preserve">      </v>
      </c>
      <c r="I69">
        <f>[1]貼り付けシート!I86</f>
        <v>47</v>
      </c>
      <c r="J69">
        <f>[1]貼り付けシート!J86</f>
        <v>97</v>
      </c>
      <c r="K69" t="str">
        <f>[1]貼り付けシート!K86</f>
        <v xml:space="preserve">      </v>
      </c>
      <c r="L69">
        <f>[1]貼り付けシート!L86</f>
        <v>97</v>
      </c>
      <c r="M69">
        <f>[1]貼り付けシート!M86</f>
        <v>37</v>
      </c>
      <c r="N69" t="str">
        <f>[1]貼り付けシート!N86</f>
        <v xml:space="preserve">      </v>
      </c>
      <c r="O69" t="str">
        <f>[1]貼り付けシート!O86</f>
        <v xml:space="preserve">      </v>
      </c>
      <c r="P69">
        <f>[1]貼り付けシート!P86</f>
        <v>37</v>
      </c>
    </row>
    <row r="70" spans="2:16" x14ac:dyDescent="0.4">
      <c r="B70" t="str">
        <f>[1]貼り付けシート!B87</f>
        <v xml:space="preserve">高野口町名倉　　　　　　　　　               </v>
      </c>
      <c r="D70">
        <f>[1]貼り付けシート!D87</f>
        <v>654</v>
      </c>
      <c r="E70">
        <f>[1]貼り付けシート!E87</f>
        <v>4</v>
      </c>
      <c r="F70">
        <f>[1]貼り付けシート!F87</f>
        <v>658</v>
      </c>
      <c r="G70">
        <f>[1]貼り付けシート!G87</f>
        <v>731</v>
      </c>
      <c r="H70">
        <f>[1]貼り付けシート!H87</f>
        <v>18</v>
      </c>
      <c r="I70">
        <f>[1]貼り付けシート!I87</f>
        <v>749</v>
      </c>
      <c r="J70">
        <f>[1]貼り付けシート!J87</f>
        <v>1385</v>
      </c>
      <c r="K70">
        <f>[1]貼り付けシート!K87</f>
        <v>22</v>
      </c>
      <c r="L70">
        <f>[1]貼り付けシート!L87</f>
        <v>1407</v>
      </c>
      <c r="M70">
        <f>[1]貼り付けシート!M87</f>
        <v>652</v>
      </c>
      <c r="N70">
        <f>[1]貼り付けシート!N87</f>
        <v>13</v>
      </c>
      <c r="O70">
        <f>[1]貼り付けシート!O87</f>
        <v>6</v>
      </c>
      <c r="P70">
        <f>[1]貼り付けシート!P87</f>
        <v>671</v>
      </c>
    </row>
    <row r="71" spans="2:16" x14ac:dyDescent="0.4">
      <c r="B71" t="str">
        <f>[1]貼り付けシート!B88</f>
        <v xml:space="preserve">高野口町大野　　　　　　　　　               </v>
      </c>
      <c r="D71">
        <f>[1]貼り付けシート!D88</f>
        <v>745</v>
      </c>
      <c r="E71">
        <f>[1]貼り付けシート!E88</f>
        <v>2</v>
      </c>
      <c r="F71">
        <f>[1]貼り付けシート!F88</f>
        <v>747</v>
      </c>
      <c r="G71">
        <f>[1]貼り付けシート!G88</f>
        <v>899</v>
      </c>
      <c r="H71">
        <f>[1]貼り付けシート!H88</f>
        <v>3</v>
      </c>
      <c r="I71">
        <f>[1]貼り付けシート!I88</f>
        <v>902</v>
      </c>
      <c r="J71">
        <f>[1]貼り付けシート!J88</f>
        <v>1644</v>
      </c>
      <c r="K71">
        <f>[1]貼り付けシート!K88</f>
        <v>5</v>
      </c>
      <c r="L71">
        <f>[1]貼り付けシート!L88</f>
        <v>1649</v>
      </c>
      <c r="M71">
        <f>[1]貼り付けシート!M88</f>
        <v>733</v>
      </c>
      <c r="N71">
        <f>[1]貼り付けシート!N88</f>
        <v>2</v>
      </c>
      <c r="O71">
        <f>[1]貼り付けシート!O88</f>
        <v>3</v>
      </c>
      <c r="P71">
        <f>[1]貼り付けシート!P88</f>
        <v>738</v>
      </c>
    </row>
    <row r="72" spans="2:16" x14ac:dyDescent="0.4">
      <c r="B72" t="str">
        <f>[1]貼り付けシート!B89</f>
        <v xml:space="preserve">高野口町向島　　　　　　　　　               </v>
      </c>
      <c r="D72">
        <f>[1]貼り付けシート!D89</f>
        <v>474</v>
      </c>
      <c r="E72">
        <f>[1]貼り付けシート!E89</f>
        <v>8</v>
      </c>
      <c r="F72">
        <f>[1]貼り付けシート!F89</f>
        <v>482</v>
      </c>
      <c r="G72">
        <f>[1]貼り付けシート!G89</f>
        <v>570</v>
      </c>
      <c r="H72">
        <f>[1]貼り付けシート!H89</f>
        <v>3</v>
      </c>
      <c r="I72">
        <f>[1]貼り付けシート!I89</f>
        <v>573</v>
      </c>
      <c r="J72">
        <f>[1]貼り付けシート!J89</f>
        <v>1044</v>
      </c>
      <c r="K72">
        <f>[1]貼り付けシート!K89</f>
        <v>11</v>
      </c>
      <c r="L72">
        <f>[1]貼り付けシート!L89</f>
        <v>1055</v>
      </c>
      <c r="M72">
        <f>[1]貼り付けシート!M89</f>
        <v>485</v>
      </c>
      <c r="N72">
        <f>[1]貼り付けシート!N89</f>
        <v>5</v>
      </c>
      <c r="O72">
        <f>[1]貼り付けシート!O89</f>
        <v>2</v>
      </c>
      <c r="P72">
        <f>[1]貼り付けシート!P89</f>
        <v>492</v>
      </c>
    </row>
    <row r="73" spans="2:16" x14ac:dyDescent="0.4">
      <c r="B73" t="str">
        <f>[1]貼り付けシート!B90</f>
        <v xml:space="preserve">高野口町名古曽　　　　　　　　               </v>
      </c>
      <c r="D73">
        <f>[1]貼り付けシート!D90</f>
        <v>1213</v>
      </c>
      <c r="E73">
        <f>[1]貼り付けシート!E90</f>
        <v>12</v>
      </c>
      <c r="F73">
        <f>[1]貼り付けシート!F90</f>
        <v>1225</v>
      </c>
      <c r="G73">
        <f>[1]貼り付けシート!G90</f>
        <v>1399</v>
      </c>
      <c r="H73">
        <f>[1]貼り付けシート!H90</f>
        <v>22</v>
      </c>
      <c r="I73">
        <f>[1]貼り付けシート!I90</f>
        <v>1421</v>
      </c>
      <c r="J73">
        <f>[1]貼り付けシート!J90</f>
        <v>2612</v>
      </c>
      <c r="K73">
        <f>[1]貼り付けシート!K90</f>
        <v>34</v>
      </c>
      <c r="L73">
        <f>[1]貼り付けシート!L90</f>
        <v>2646</v>
      </c>
      <c r="M73">
        <f>[1]貼り付けシート!M90</f>
        <v>1179</v>
      </c>
      <c r="N73">
        <f>[1]貼り付けシート!N90</f>
        <v>16</v>
      </c>
      <c r="O73">
        <f>[1]貼り付けシート!O90</f>
        <v>9</v>
      </c>
      <c r="P73">
        <f>[1]貼り付けシート!P90</f>
        <v>1204</v>
      </c>
    </row>
    <row r="74" spans="2:16" x14ac:dyDescent="0.4">
      <c r="B74" t="str">
        <f>[1]貼り付けシート!B91</f>
        <v xml:space="preserve">高野口町伏原　　　　　　　　　               </v>
      </c>
      <c r="D74">
        <f>[1]貼り付けシート!D91</f>
        <v>1164</v>
      </c>
      <c r="E74">
        <f>[1]貼り付けシート!E91</f>
        <v>6</v>
      </c>
      <c r="F74">
        <f>[1]貼り付けシート!F91</f>
        <v>1170</v>
      </c>
      <c r="G74">
        <f>[1]貼り付けシート!G91</f>
        <v>1386</v>
      </c>
      <c r="H74">
        <f>[1]貼り付けシート!H91</f>
        <v>20</v>
      </c>
      <c r="I74">
        <f>[1]貼り付けシート!I91</f>
        <v>1406</v>
      </c>
      <c r="J74">
        <f>[1]貼り付けシート!J91</f>
        <v>2550</v>
      </c>
      <c r="K74">
        <f>[1]貼り付けシート!K91</f>
        <v>26</v>
      </c>
      <c r="L74">
        <f>[1]貼り付けシート!L91</f>
        <v>2576</v>
      </c>
      <c r="M74">
        <f>[1]貼り付けシート!M91</f>
        <v>1225</v>
      </c>
      <c r="N74">
        <f>[1]貼り付けシート!N91</f>
        <v>14</v>
      </c>
      <c r="O74">
        <f>[1]貼り付けシート!O91</f>
        <v>10</v>
      </c>
      <c r="P74">
        <f>[1]貼り付けシート!P91</f>
        <v>1249</v>
      </c>
    </row>
    <row r="75" spans="2:16" x14ac:dyDescent="0.4">
      <c r="B75" t="str">
        <f>[1]貼り付けシート!B92</f>
        <v xml:space="preserve">高野口町応其　　　　　　　　　               </v>
      </c>
      <c r="D75">
        <f>[1]貼り付けシート!D92</f>
        <v>577</v>
      </c>
      <c r="E75" t="str">
        <f>[1]貼り付けシート!E92</f>
        <v xml:space="preserve">      </v>
      </c>
      <c r="F75">
        <f>[1]貼り付けシート!F92</f>
        <v>577</v>
      </c>
      <c r="G75">
        <f>[1]貼り付けシート!G92</f>
        <v>633</v>
      </c>
      <c r="H75">
        <f>[1]貼り付けシート!H92</f>
        <v>8</v>
      </c>
      <c r="I75">
        <f>[1]貼り付けシート!I92</f>
        <v>641</v>
      </c>
      <c r="J75">
        <f>[1]貼り付けシート!J92</f>
        <v>1210</v>
      </c>
      <c r="K75">
        <f>[1]貼り付けシート!K92</f>
        <v>8</v>
      </c>
      <c r="L75">
        <f>[1]貼り付けシート!L92</f>
        <v>1218</v>
      </c>
      <c r="M75">
        <f>[1]貼り付けシート!M92</f>
        <v>559</v>
      </c>
      <c r="N75">
        <f>[1]貼り付けシート!N92</f>
        <v>2</v>
      </c>
      <c r="O75">
        <f>[1]貼り付けシート!O92</f>
        <v>6</v>
      </c>
      <c r="P75">
        <f>[1]貼り付けシート!P92</f>
        <v>567</v>
      </c>
    </row>
    <row r="76" spans="2:16" x14ac:dyDescent="0.4">
      <c r="B76" t="str">
        <f>[1]貼り付けシート!B93</f>
        <v xml:space="preserve">高野口町小田　　　　　　　　　               </v>
      </c>
      <c r="D76">
        <f>[1]貼り付けシート!D93</f>
        <v>689</v>
      </c>
      <c r="E76">
        <f>[1]貼り付けシート!E93</f>
        <v>1</v>
      </c>
      <c r="F76">
        <f>[1]貼り付けシート!F93</f>
        <v>690</v>
      </c>
      <c r="G76">
        <f>[1]貼り付けシート!G93</f>
        <v>740</v>
      </c>
      <c r="H76">
        <f>[1]貼り付けシート!H93</f>
        <v>2</v>
      </c>
      <c r="I76">
        <f>[1]貼り付けシート!I93</f>
        <v>742</v>
      </c>
      <c r="J76">
        <f>[1]貼り付けシート!J93</f>
        <v>1429</v>
      </c>
      <c r="K76">
        <f>[1]貼り付けシート!K93</f>
        <v>3</v>
      </c>
      <c r="L76">
        <f>[1]貼り付けシート!L93</f>
        <v>1432</v>
      </c>
      <c r="M76">
        <f>[1]貼り付けシート!M93</f>
        <v>661</v>
      </c>
      <c r="N76">
        <f>[1]貼り付けシート!N93</f>
        <v>1</v>
      </c>
      <c r="O76">
        <f>[1]貼り付けシート!O93</f>
        <v>2</v>
      </c>
      <c r="P76">
        <f>[1]貼り付けシート!P93</f>
        <v>664</v>
      </c>
    </row>
    <row r="77" spans="2:16" x14ac:dyDescent="0.4">
      <c r="B77" t="str">
        <f>[1]貼り付けシート!B94</f>
        <v xml:space="preserve">高野口町田原　　　　　　　　　               </v>
      </c>
      <c r="D77">
        <f>[1]貼り付けシート!D94</f>
        <v>99</v>
      </c>
      <c r="E77" t="str">
        <f>[1]貼り付けシート!E94</f>
        <v xml:space="preserve">      </v>
      </c>
      <c r="F77">
        <f>[1]貼り付けシート!F94</f>
        <v>99</v>
      </c>
      <c r="G77">
        <f>[1]貼り付けシート!G94</f>
        <v>114</v>
      </c>
      <c r="H77" t="str">
        <f>[1]貼り付けシート!H94</f>
        <v xml:space="preserve">      </v>
      </c>
      <c r="I77">
        <f>[1]貼り付けシート!I94</f>
        <v>114</v>
      </c>
      <c r="J77">
        <f>[1]貼り付けシート!J94</f>
        <v>213</v>
      </c>
      <c r="K77" t="str">
        <f>[1]貼り付けシート!K94</f>
        <v xml:space="preserve">      </v>
      </c>
      <c r="L77">
        <f>[1]貼り付けシート!L94</f>
        <v>213</v>
      </c>
      <c r="M77">
        <f>[1]貼り付けシート!M94</f>
        <v>95</v>
      </c>
      <c r="N77" t="str">
        <f>[1]貼り付けシート!N94</f>
        <v xml:space="preserve">      </v>
      </c>
      <c r="O77" t="str">
        <f>[1]貼り付けシート!O94</f>
        <v xml:space="preserve">      </v>
      </c>
      <c r="P77">
        <f>[1]貼り付けシート!P94</f>
        <v>95</v>
      </c>
    </row>
    <row r="78" spans="2:16" x14ac:dyDescent="0.4">
      <c r="B78" t="str">
        <f>[1]貼り付けシート!B95</f>
        <v xml:space="preserve">高野口町九重　　　　　　　　　               </v>
      </c>
      <c r="D78">
        <f>[1]貼り付けシート!D95</f>
        <v>57</v>
      </c>
      <c r="E78" t="str">
        <f>[1]貼り付けシート!E95</f>
        <v xml:space="preserve">      </v>
      </c>
      <c r="F78">
        <f>[1]貼り付けシート!F95</f>
        <v>57</v>
      </c>
      <c r="G78">
        <f>[1]貼り付けシート!G95</f>
        <v>63</v>
      </c>
      <c r="H78" t="str">
        <f>[1]貼り付けシート!H95</f>
        <v xml:space="preserve">      </v>
      </c>
      <c r="I78">
        <f>[1]貼り付けシート!I95</f>
        <v>63</v>
      </c>
      <c r="J78">
        <f>[1]貼り付けシート!J95</f>
        <v>120</v>
      </c>
      <c r="K78" t="str">
        <f>[1]貼り付けシート!K95</f>
        <v xml:space="preserve">      </v>
      </c>
      <c r="L78">
        <f>[1]貼り付けシート!L95</f>
        <v>120</v>
      </c>
      <c r="M78">
        <f>[1]貼り付けシート!M95</f>
        <v>51</v>
      </c>
      <c r="N78" t="str">
        <f>[1]貼り付けシート!N95</f>
        <v xml:space="preserve">      </v>
      </c>
      <c r="O78" t="str">
        <f>[1]貼り付けシート!O95</f>
        <v xml:space="preserve">      </v>
      </c>
      <c r="P78">
        <f>[1]貼り付けシート!P95</f>
        <v>51</v>
      </c>
    </row>
    <row r="79" spans="2:16" x14ac:dyDescent="0.4">
      <c r="B79" t="str">
        <f>[1]貼り付けシート!B96</f>
        <v xml:space="preserve">高野口町上中　　　　　　　　　               </v>
      </c>
      <c r="D79">
        <f>[1]貼り付けシート!D96</f>
        <v>55</v>
      </c>
      <c r="E79" t="str">
        <f>[1]貼り付けシート!E96</f>
        <v xml:space="preserve">      </v>
      </c>
      <c r="F79">
        <f>[1]貼り付けシート!F96</f>
        <v>55</v>
      </c>
      <c r="G79">
        <f>[1]貼り付けシート!G96</f>
        <v>55</v>
      </c>
      <c r="H79" t="str">
        <f>[1]貼り付けシート!H96</f>
        <v xml:space="preserve">      </v>
      </c>
      <c r="I79">
        <f>[1]貼り付けシート!I96</f>
        <v>55</v>
      </c>
      <c r="J79">
        <f>[1]貼り付けシート!J96</f>
        <v>110</v>
      </c>
      <c r="K79" t="str">
        <f>[1]貼り付けシート!K96</f>
        <v xml:space="preserve">      </v>
      </c>
      <c r="L79">
        <f>[1]貼り付けシート!L96</f>
        <v>110</v>
      </c>
      <c r="M79">
        <f>[1]貼り付けシート!M96</f>
        <v>40</v>
      </c>
      <c r="N79" t="str">
        <f>[1]貼り付けシート!N96</f>
        <v xml:space="preserve">      </v>
      </c>
      <c r="O79" t="str">
        <f>[1]貼り付けシート!O96</f>
        <v xml:space="preserve">      </v>
      </c>
      <c r="P79">
        <f>[1]貼り付けシート!P96</f>
        <v>40</v>
      </c>
    </row>
    <row r="80" spans="2:16" x14ac:dyDescent="0.4">
      <c r="B80" t="str">
        <f>[1]貼り付けシート!B101</f>
        <v xml:space="preserve">高野口町下中　　　　　　　　　               </v>
      </c>
      <c r="D80">
        <f>[1]貼り付けシート!D101</f>
        <v>80</v>
      </c>
      <c r="E80" t="str">
        <f>[1]貼り付けシート!E101</f>
        <v xml:space="preserve">      </v>
      </c>
      <c r="F80">
        <f>[1]貼り付けシート!F101</f>
        <v>80</v>
      </c>
      <c r="G80">
        <f>[1]貼り付けシート!G101</f>
        <v>103</v>
      </c>
      <c r="H80" t="str">
        <f>[1]貼り付けシート!H101</f>
        <v xml:space="preserve">      </v>
      </c>
      <c r="I80">
        <f>[1]貼り付けシート!I101</f>
        <v>103</v>
      </c>
      <c r="J80">
        <f>[1]貼り付けシート!J101</f>
        <v>183</v>
      </c>
      <c r="K80" t="str">
        <f>[1]貼り付けシート!K101</f>
        <v xml:space="preserve">      </v>
      </c>
      <c r="L80">
        <f>[1]貼り付けシート!L101</f>
        <v>183</v>
      </c>
      <c r="M80">
        <f>[1]貼り付けシート!M101</f>
        <v>63</v>
      </c>
      <c r="N80" t="str">
        <f>[1]貼り付けシート!N101</f>
        <v xml:space="preserve">      </v>
      </c>
      <c r="O80" t="str">
        <f>[1]貼り付けシート!O101</f>
        <v xml:space="preserve">      </v>
      </c>
      <c r="P80">
        <f>[1]貼り付けシート!P101</f>
        <v>63</v>
      </c>
    </row>
    <row r="81" spans="2:16" x14ac:dyDescent="0.4">
      <c r="B81" t="str">
        <f>[1]貼り付けシート!B102</f>
        <v xml:space="preserve">高野口町嵯峨谷　　　　　　　　               </v>
      </c>
      <c r="D81">
        <f>[1]貼り付けシート!D102</f>
        <v>61</v>
      </c>
      <c r="E81" t="str">
        <f>[1]貼り付けシート!E102</f>
        <v xml:space="preserve">      </v>
      </c>
      <c r="F81">
        <f>[1]貼り付けシート!F102</f>
        <v>61</v>
      </c>
      <c r="G81">
        <f>[1]貼り付けシート!G102</f>
        <v>63</v>
      </c>
      <c r="H81" t="str">
        <f>[1]貼り付けシート!H102</f>
        <v xml:space="preserve">      </v>
      </c>
      <c r="I81">
        <f>[1]貼り付けシート!I102</f>
        <v>63</v>
      </c>
      <c r="J81">
        <f>[1]貼り付けシート!J102</f>
        <v>124</v>
      </c>
      <c r="K81" t="str">
        <f>[1]貼り付けシート!K102</f>
        <v xml:space="preserve">      </v>
      </c>
      <c r="L81">
        <f>[1]貼り付けシート!L102</f>
        <v>124</v>
      </c>
      <c r="M81">
        <f>[1]貼り付けシート!M102</f>
        <v>49</v>
      </c>
      <c r="N81" t="str">
        <f>[1]貼り付けシート!N102</f>
        <v xml:space="preserve">      </v>
      </c>
      <c r="O81" t="str">
        <f>[1]貼り付けシート!O102</f>
        <v xml:space="preserve">      </v>
      </c>
      <c r="P81">
        <f>[1]貼り付けシート!P102</f>
        <v>49</v>
      </c>
    </row>
    <row r="82" spans="2:16" x14ac:dyDescent="0.4">
      <c r="B82" t="str">
        <f>[1]貼り付けシート!B103</f>
        <v xml:space="preserve">高野口町竹尾　　　　　　　　　               </v>
      </c>
      <c r="D82">
        <f>[1]貼り付けシート!D103</f>
        <v>16</v>
      </c>
      <c r="E82" t="str">
        <f>[1]貼り付けシート!E103</f>
        <v xml:space="preserve">      </v>
      </c>
      <c r="F82">
        <f>[1]貼り付けシート!F103</f>
        <v>16</v>
      </c>
      <c r="G82">
        <f>[1]貼り付けシート!G103</f>
        <v>21</v>
      </c>
      <c r="H82" t="str">
        <f>[1]貼り付けシート!H103</f>
        <v xml:space="preserve">      </v>
      </c>
      <c r="I82">
        <f>[1]貼り付けシート!I103</f>
        <v>21</v>
      </c>
      <c r="J82">
        <f>[1]貼り付けシート!J103</f>
        <v>37</v>
      </c>
      <c r="K82" t="str">
        <f>[1]貼り付けシート!K103</f>
        <v xml:space="preserve">      </v>
      </c>
      <c r="L82">
        <f>[1]貼り付けシート!L103</f>
        <v>37</v>
      </c>
      <c r="M82">
        <f>[1]貼り付けシート!M103</f>
        <v>20</v>
      </c>
      <c r="N82" t="str">
        <f>[1]貼り付けシート!N103</f>
        <v xml:space="preserve">      </v>
      </c>
      <c r="O82" t="str">
        <f>[1]貼り付けシート!O103</f>
        <v xml:space="preserve">      </v>
      </c>
      <c r="P82">
        <f>[1]貼り付けシート!P103</f>
        <v>20</v>
      </c>
    </row>
    <row r="83" spans="2:16" x14ac:dyDescent="0.4">
      <c r="B83" t="str">
        <f>[1]貼り付けシート!B129</f>
        <v xml:space="preserve">合　　計　　　　　　　　　　　               </v>
      </c>
      <c r="D83">
        <f>[1]貼り付けシート!D129</f>
        <v>29206</v>
      </c>
      <c r="E83">
        <f>[1]貼り付けシート!E129</f>
        <v>128</v>
      </c>
      <c r="F83">
        <f>[1]貼り付けシート!F129</f>
        <v>29334</v>
      </c>
      <c r="G83">
        <f>[1]貼り付けシート!G129</f>
        <v>32571</v>
      </c>
      <c r="H83">
        <f>[1]貼り付けシート!H129</f>
        <v>224</v>
      </c>
      <c r="I83">
        <f>[1]貼り付けシート!I129</f>
        <v>32795</v>
      </c>
      <c r="J83">
        <f>[1]貼り付けシート!J129</f>
        <v>61777</v>
      </c>
      <c r="K83">
        <f>[1]貼り付けシート!K129</f>
        <v>352</v>
      </c>
      <c r="L83">
        <f>[1]貼り付けシート!L129</f>
        <v>62129</v>
      </c>
      <c r="M83">
        <f>[1]貼り付けシート!M129</f>
        <v>26957</v>
      </c>
      <c r="N83">
        <f>[1]貼り付けシート!N129</f>
        <v>188</v>
      </c>
      <c r="O83">
        <f>[1]貼り付けシート!O129</f>
        <v>119</v>
      </c>
      <c r="P83">
        <f>[1]貼り付けシート!P129</f>
        <v>27264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行政区別人口世帯数統計表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 ユーザー</dc:creator>
  <cp:lastModifiedBy>市民課 ユーザー</cp:lastModifiedBy>
  <dcterms:created xsi:type="dcterms:W3CDTF">2020-04-30T10:05:10Z</dcterms:created>
  <dcterms:modified xsi:type="dcterms:W3CDTF">2020-04-30T10:06:06Z</dcterms:modified>
</cp:coreProperties>
</file>